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white\Desktop\COVID-19\Montana toolkit\NAO Toolkit\"/>
    </mc:Choice>
  </mc:AlternateContent>
  <bookViews>
    <workbookView xWindow="0" yWindow="0" windowWidth="20460" windowHeight="7080"/>
  </bookViews>
  <sheets>
    <sheet name="Monthly Scenario 1" sheetId="1" r:id="rId1"/>
    <sheet name="Monthly Scenario 2" sheetId="3" r:id="rId2"/>
    <sheet name="Monthly Scenario 3" sheetId="4" r:id="rId3"/>
    <sheet name="Monthly Scenario Summaries" sheetId="2" r:id="rId4"/>
    <sheet name="Yearly Scenario 1" sheetId="5" r:id="rId5"/>
    <sheet name="Yearly Scenario 2" sheetId="7" r:id="rId6"/>
    <sheet name="Yearly Scenario 3" sheetId="8" r:id="rId7"/>
    <sheet name="Yearly Scenario Summaries" sheetId="9" r:id="rId8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113" i="4" l="1"/>
  <c r="V113" i="4"/>
  <c r="R113" i="4"/>
  <c r="N113" i="4"/>
  <c r="J113" i="4"/>
  <c r="F113" i="4"/>
  <c r="AA110" i="4"/>
  <c r="Z110" i="4"/>
  <c r="Y110" i="4"/>
  <c r="X110" i="4"/>
  <c r="W110" i="4"/>
  <c r="V110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E110" i="4"/>
  <c r="D110" i="4"/>
  <c r="C110" i="4"/>
  <c r="AA101" i="4"/>
  <c r="Z101" i="4"/>
  <c r="Y101" i="4"/>
  <c r="X101" i="4"/>
  <c r="W101" i="4"/>
  <c r="V101" i="4"/>
  <c r="U101" i="4"/>
  <c r="T101" i="4"/>
  <c r="S101" i="4"/>
  <c r="R101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E101" i="4"/>
  <c r="D101" i="4"/>
  <c r="C101" i="4"/>
  <c r="AA90" i="4"/>
  <c r="AA113" i="4" s="1"/>
  <c r="Z90" i="4"/>
  <c r="Y90" i="4"/>
  <c r="X90" i="4"/>
  <c r="W90" i="4"/>
  <c r="W113" i="4" s="1"/>
  <c r="V90" i="4"/>
  <c r="U90" i="4"/>
  <c r="T90" i="4"/>
  <c r="S90" i="4"/>
  <c r="S113" i="4" s="1"/>
  <c r="R90" i="4"/>
  <c r="Q90" i="4"/>
  <c r="P90" i="4"/>
  <c r="O90" i="4"/>
  <c r="O113" i="4" s="1"/>
  <c r="N90" i="4"/>
  <c r="M90" i="4"/>
  <c r="L90" i="4"/>
  <c r="K90" i="4"/>
  <c r="K113" i="4" s="1"/>
  <c r="J90" i="4"/>
  <c r="I90" i="4"/>
  <c r="H90" i="4"/>
  <c r="G90" i="4"/>
  <c r="G113" i="4" s="1"/>
  <c r="F90" i="4"/>
  <c r="E90" i="4"/>
  <c r="D90" i="4"/>
  <c r="C90" i="4"/>
  <c r="C113" i="4" s="1"/>
  <c r="L61" i="4"/>
  <c r="F61" i="4"/>
  <c r="AA55" i="4"/>
  <c r="Z55" i="4"/>
  <c r="Y55" i="4"/>
  <c r="Y61" i="4" s="1"/>
  <c r="X55" i="4"/>
  <c r="W55" i="4"/>
  <c r="V55" i="4"/>
  <c r="U55" i="4"/>
  <c r="T55" i="4"/>
  <c r="S55" i="4"/>
  <c r="R55" i="4"/>
  <c r="Q55" i="4"/>
  <c r="Q61" i="4" s="1"/>
  <c r="P55" i="4"/>
  <c r="O55" i="4"/>
  <c r="N55" i="4"/>
  <c r="M55" i="4"/>
  <c r="L55" i="4"/>
  <c r="K55" i="4"/>
  <c r="J55" i="4"/>
  <c r="I55" i="4"/>
  <c r="H55" i="4"/>
  <c r="G55" i="4"/>
  <c r="F55" i="4"/>
  <c r="E55" i="4"/>
  <c r="E61" i="4" s="1"/>
  <c r="D55" i="4"/>
  <c r="C55" i="4"/>
  <c r="AA49" i="4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AA43" i="4"/>
  <c r="Z43" i="4"/>
  <c r="Y43" i="4"/>
  <c r="X43" i="4"/>
  <c r="W43" i="4"/>
  <c r="V43" i="4"/>
  <c r="U43" i="4"/>
  <c r="T43" i="4"/>
  <c r="T61" i="4" s="1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D19" i="4"/>
  <c r="E19" i="4" s="1"/>
  <c r="F19" i="4" s="1"/>
  <c r="G19" i="4" s="1"/>
  <c r="H19" i="4" s="1"/>
  <c r="I19" i="4" s="1"/>
  <c r="J19" i="4" s="1"/>
  <c r="K19" i="4" s="1"/>
  <c r="L19" i="4" s="1"/>
  <c r="M19" i="4" s="1"/>
  <c r="N19" i="4" s="1"/>
  <c r="O19" i="4" s="1"/>
  <c r="P19" i="4" s="1"/>
  <c r="Q19" i="4" s="1"/>
  <c r="R19" i="4" s="1"/>
  <c r="S19" i="4" s="1"/>
  <c r="T19" i="4" s="1"/>
  <c r="U19" i="4" s="1"/>
  <c r="V19" i="4" s="1"/>
  <c r="W19" i="4" s="1"/>
  <c r="X19" i="4" s="1"/>
  <c r="Y19" i="4" s="1"/>
  <c r="Z19" i="4" s="1"/>
  <c r="AA19" i="4" s="1"/>
  <c r="C19" i="4"/>
  <c r="Z113" i="3"/>
  <c r="W113" i="3"/>
  <c r="V113" i="3"/>
  <c r="R113" i="3"/>
  <c r="O113" i="3"/>
  <c r="N113" i="3"/>
  <c r="J113" i="3"/>
  <c r="G113" i="3"/>
  <c r="F113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AA101" i="3"/>
  <c r="Z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A90" i="3"/>
  <c r="AA113" i="3" s="1"/>
  <c r="Z90" i="3"/>
  <c r="Y90" i="3"/>
  <c r="Y113" i="3" s="1"/>
  <c r="X90" i="3"/>
  <c r="W90" i="3"/>
  <c r="V90" i="3"/>
  <c r="U90" i="3"/>
  <c r="U113" i="3" s="1"/>
  <c r="T90" i="3"/>
  <c r="S90" i="3"/>
  <c r="S113" i="3" s="1"/>
  <c r="R90" i="3"/>
  <c r="Q90" i="3"/>
  <c r="Q113" i="3" s="1"/>
  <c r="P90" i="3"/>
  <c r="O90" i="3"/>
  <c r="N90" i="3"/>
  <c r="M90" i="3"/>
  <c r="M113" i="3" s="1"/>
  <c r="L90" i="3"/>
  <c r="K90" i="3"/>
  <c r="K113" i="3" s="1"/>
  <c r="J90" i="3"/>
  <c r="I90" i="3"/>
  <c r="I113" i="3" s="1"/>
  <c r="H90" i="3"/>
  <c r="G90" i="3"/>
  <c r="F90" i="3"/>
  <c r="E90" i="3"/>
  <c r="E113" i="3" s="1"/>
  <c r="D90" i="3"/>
  <c r="C90" i="3"/>
  <c r="C113" i="3" s="1"/>
  <c r="X61" i="3"/>
  <c r="X91" i="3" s="1"/>
  <c r="X114" i="3" s="1"/>
  <c r="P61" i="3"/>
  <c r="P91" i="3" s="1"/>
  <c r="P114" i="3" s="1"/>
  <c r="I61" i="3"/>
  <c r="D61" i="3"/>
  <c r="D91" i="3" s="1"/>
  <c r="D114" i="3" s="1"/>
  <c r="AA55" i="3"/>
  <c r="Z55" i="3"/>
  <c r="Y55" i="3"/>
  <c r="Y61" i="3" s="1"/>
  <c r="X55" i="3"/>
  <c r="W55" i="3"/>
  <c r="V55" i="3"/>
  <c r="U55" i="3"/>
  <c r="U61" i="3" s="1"/>
  <c r="T55" i="3"/>
  <c r="S55" i="3"/>
  <c r="R55" i="3"/>
  <c r="Q55" i="3"/>
  <c r="Q61" i="3" s="1"/>
  <c r="P55" i="3"/>
  <c r="O55" i="3"/>
  <c r="N55" i="3"/>
  <c r="M55" i="3"/>
  <c r="M61" i="3" s="1"/>
  <c r="L55" i="3"/>
  <c r="K55" i="3"/>
  <c r="J55" i="3"/>
  <c r="I55" i="3"/>
  <c r="H55" i="3"/>
  <c r="G55" i="3"/>
  <c r="F55" i="3"/>
  <c r="F61" i="3" s="1"/>
  <c r="E55" i="3"/>
  <c r="E61" i="3" s="1"/>
  <c r="D55" i="3"/>
  <c r="C55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J61" i="3" s="1"/>
  <c r="I49" i="3"/>
  <c r="H49" i="3"/>
  <c r="H61" i="3" s="1"/>
  <c r="G49" i="3"/>
  <c r="F49" i="3"/>
  <c r="E49" i="3"/>
  <c r="D49" i="3"/>
  <c r="C49" i="3"/>
  <c r="AA43" i="3"/>
  <c r="Z43" i="3"/>
  <c r="Y43" i="3"/>
  <c r="X43" i="3"/>
  <c r="W43" i="3"/>
  <c r="V43" i="3"/>
  <c r="U43" i="3"/>
  <c r="T43" i="3"/>
  <c r="T61" i="3" s="1"/>
  <c r="S43" i="3"/>
  <c r="R43" i="3"/>
  <c r="Q43" i="3"/>
  <c r="P43" i="3"/>
  <c r="O43" i="3"/>
  <c r="N43" i="3"/>
  <c r="M43" i="3"/>
  <c r="L43" i="3"/>
  <c r="L61" i="3" s="1"/>
  <c r="K43" i="3"/>
  <c r="J43" i="3"/>
  <c r="I43" i="3"/>
  <c r="H43" i="3"/>
  <c r="G43" i="3"/>
  <c r="F43" i="3"/>
  <c r="E43" i="3"/>
  <c r="D43" i="3"/>
  <c r="C43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C19" i="3"/>
  <c r="D19" i="3" s="1"/>
  <c r="E19" i="3" s="1"/>
  <c r="F19" i="3" s="1"/>
  <c r="G19" i="3" s="1"/>
  <c r="H19" i="3" s="1"/>
  <c r="I19" i="3" s="1"/>
  <c r="J19" i="3" s="1"/>
  <c r="K19" i="3" s="1"/>
  <c r="L19" i="3" s="1"/>
  <c r="M19" i="3" s="1"/>
  <c r="N19" i="3" s="1"/>
  <c r="O19" i="3" s="1"/>
  <c r="P19" i="3" s="1"/>
  <c r="Q19" i="3" s="1"/>
  <c r="R19" i="3" s="1"/>
  <c r="S19" i="3" s="1"/>
  <c r="T19" i="3" s="1"/>
  <c r="U19" i="3" s="1"/>
  <c r="V19" i="3" s="1"/>
  <c r="W19" i="3" s="1"/>
  <c r="X19" i="3" s="1"/>
  <c r="Y19" i="3" s="1"/>
  <c r="Z19" i="3" s="1"/>
  <c r="AA19" i="3" s="1"/>
  <c r="T91" i="4" l="1"/>
  <c r="T114" i="4" s="1"/>
  <c r="T112" i="4"/>
  <c r="F112" i="4"/>
  <c r="F91" i="4"/>
  <c r="F114" i="4" s="1"/>
  <c r="E91" i="4"/>
  <c r="E114" i="4" s="1"/>
  <c r="E112" i="4"/>
  <c r="Q91" i="4"/>
  <c r="Q114" i="4" s="1"/>
  <c r="Q112" i="4"/>
  <c r="Y91" i="4"/>
  <c r="Y114" i="4" s="1"/>
  <c r="Y112" i="4"/>
  <c r="L91" i="4"/>
  <c r="L114" i="4" s="1"/>
  <c r="L112" i="4"/>
  <c r="J61" i="4"/>
  <c r="N61" i="4"/>
  <c r="R61" i="4"/>
  <c r="V61" i="4"/>
  <c r="Z61" i="4"/>
  <c r="I61" i="4"/>
  <c r="M61" i="4"/>
  <c r="U61" i="4"/>
  <c r="D61" i="4"/>
  <c r="H61" i="4"/>
  <c r="P61" i="4"/>
  <c r="X61" i="4"/>
  <c r="C61" i="4"/>
  <c r="G61" i="4"/>
  <c r="K61" i="4"/>
  <c r="O61" i="4"/>
  <c r="S61" i="4"/>
  <c r="W61" i="4"/>
  <c r="AA61" i="4"/>
  <c r="D113" i="4"/>
  <c r="H113" i="4"/>
  <c r="L113" i="4"/>
  <c r="P113" i="4"/>
  <c r="T113" i="4"/>
  <c r="X113" i="4"/>
  <c r="E113" i="4"/>
  <c r="I113" i="4"/>
  <c r="M113" i="4"/>
  <c r="Q113" i="4"/>
  <c r="U113" i="4"/>
  <c r="Y113" i="4"/>
  <c r="J112" i="3"/>
  <c r="J91" i="3"/>
  <c r="J114" i="3" s="1"/>
  <c r="E91" i="3"/>
  <c r="E114" i="3" s="1"/>
  <c r="E112" i="3"/>
  <c r="M91" i="3"/>
  <c r="M114" i="3" s="1"/>
  <c r="M112" i="3"/>
  <c r="Q91" i="3"/>
  <c r="Q114" i="3" s="1"/>
  <c r="Q112" i="3"/>
  <c r="U91" i="3"/>
  <c r="U114" i="3" s="1"/>
  <c r="U112" i="3"/>
  <c r="Y91" i="3"/>
  <c r="Y114" i="3" s="1"/>
  <c r="Y112" i="3"/>
  <c r="L91" i="3"/>
  <c r="L114" i="3" s="1"/>
  <c r="L112" i="3"/>
  <c r="T91" i="3"/>
  <c r="T114" i="3" s="1"/>
  <c r="T112" i="3"/>
  <c r="F112" i="3"/>
  <c r="F91" i="3"/>
  <c r="F114" i="3" s="1"/>
  <c r="H91" i="3"/>
  <c r="H114" i="3" s="1"/>
  <c r="H112" i="3"/>
  <c r="I91" i="3"/>
  <c r="I114" i="3" s="1"/>
  <c r="I112" i="3"/>
  <c r="P112" i="3"/>
  <c r="X112" i="3"/>
  <c r="N61" i="3"/>
  <c r="R61" i="3"/>
  <c r="V61" i="3"/>
  <c r="Z61" i="3"/>
  <c r="C61" i="3"/>
  <c r="G61" i="3"/>
  <c r="K61" i="3"/>
  <c r="O61" i="3"/>
  <c r="S61" i="3"/>
  <c r="W61" i="3"/>
  <c r="AA61" i="3"/>
  <c r="D113" i="3"/>
  <c r="H113" i="3"/>
  <c r="L113" i="3"/>
  <c r="P113" i="3"/>
  <c r="T113" i="3"/>
  <c r="X113" i="3"/>
  <c r="D112" i="3"/>
  <c r="E92" i="9"/>
  <c r="E61" i="9"/>
  <c r="E29" i="9"/>
  <c r="F113" i="8"/>
  <c r="E113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N90" i="8"/>
  <c r="N113" i="8" s="1"/>
  <c r="M90" i="8"/>
  <c r="M113" i="8" s="1"/>
  <c r="L90" i="8"/>
  <c r="L113" i="8" s="1"/>
  <c r="K90" i="8"/>
  <c r="K113" i="8" s="1"/>
  <c r="J90" i="8"/>
  <c r="J113" i="8" s="1"/>
  <c r="I90" i="8"/>
  <c r="I113" i="8" s="1"/>
  <c r="H90" i="8"/>
  <c r="H113" i="8" s="1"/>
  <c r="G90" i="8"/>
  <c r="G113" i="8" s="1"/>
  <c r="F90" i="8"/>
  <c r="E90" i="8"/>
  <c r="D90" i="8"/>
  <c r="D113" i="8" s="1"/>
  <c r="C90" i="8"/>
  <c r="C113" i="8" s="1"/>
  <c r="N55" i="8"/>
  <c r="N61" i="8" s="1"/>
  <c r="M55" i="8"/>
  <c r="M61" i="8" s="1"/>
  <c r="L55" i="8"/>
  <c r="L61" i="8" s="1"/>
  <c r="K55" i="8"/>
  <c r="K61" i="8" s="1"/>
  <c r="J55" i="8"/>
  <c r="J61" i="8" s="1"/>
  <c r="I55" i="8"/>
  <c r="I61" i="8" s="1"/>
  <c r="H55" i="8"/>
  <c r="H61" i="8" s="1"/>
  <c r="G55" i="8"/>
  <c r="G61" i="8" s="1"/>
  <c r="F55" i="8"/>
  <c r="F61" i="8" s="1"/>
  <c r="E55" i="8"/>
  <c r="D55" i="8"/>
  <c r="D61" i="8" s="1"/>
  <c r="C55" i="8"/>
  <c r="N49" i="8"/>
  <c r="M49" i="8"/>
  <c r="L49" i="8"/>
  <c r="K49" i="8"/>
  <c r="J49" i="8"/>
  <c r="I49" i="8"/>
  <c r="H49" i="8"/>
  <c r="G49" i="8"/>
  <c r="F49" i="8"/>
  <c r="E49" i="8"/>
  <c r="D49" i="8"/>
  <c r="C49" i="8"/>
  <c r="N43" i="8"/>
  <c r="M43" i="8"/>
  <c r="L43" i="8"/>
  <c r="K43" i="8"/>
  <c r="J43" i="8"/>
  <c r="I43" i="8"/>
  <c r="H43" i="8"/>
  <c r="G43" i="8"/>
  <c r="F43" i="8"/>
  <c r="E43" i="8"/>
  <c r="E61" i="8" s="1"/>
  <c r="D43" i="8"/>
  <c r="C43" i="8"/>
  <c r="C61" i="8" s="1"/>
  <c r="N37" i="8"/>
  <c r="M37" i="8"/>
  <c r="L37" i="8"/>
  <c r="K37" i="8"/>
  <c r="J37" i="8"/>
  <c r="I37" i="8"/>
  <c r="H37" i="8"/>
  <c r="G37" i="8"/>
  <c r="F37" i="8"/>
  <c r="E37" i="8"/>
  <c r="D37" i="8"/>
  <c r="C37" i="8"/>
  <c r="N31" i="8"/>
  <c r="M31" i="8"/>
  <c r="L31" i="8"/>
  <c r="K31" i="8"/>
  <c r="J31" i="8"/>
  <c r="I31" i="8"/>
  <c r="H31" i="8"/>
  <c r="G31" i="8"/>
  <c r="F31" i="8"/>
  <c r="E31" i="8"/>
  <c r="D31" i="8"/>
  <c r="C31" i="8"/>
  <c r="N25" i="8"/>
  <c r="M25" i="8"/>
  <c r="L25" i="8"/>
  <c r="K25" i="8"/>
  <c r="J25" i="8"/>
  <c r="I25" i="8"/>
  <c r="H25" i="8"/>
  <c r="G25" i="8"/>
  <c r="F25" i="8"/>
  <c r="E25" i="8"/>
  <c r="D25" i="8"/>
  <c r="C25" i="8"/>
  <c r="C19" i="8"/>
  <c r="D19" i="8" s="1"/>
  <c r="E19" i="8" s="1"/>
  <c r="F19" i="8" s="1"/>
  <c r="G19" i="8" s="1"/>
  <c r="H19" i="8" s="1"/>
  <c r="I19" i="8" s="1"/>
  <c r="J19" i="8" s="1"/>
  <c r="K19" i="8" s="1"/>
  <c r="L19" i="8" s="1"/>
  <c r="M19" i="8" s="1"/>
  <c r="N19" i="8" s="1"/>
  <c r="I113" i="7"/>
  <c r="N110" i="7"/>
  <c r="M110" i="7"/>
  <c r="L110" i="7"/>
  <c r="K110" i="7"/>
  <c r="J110" i="7"/>
  <c r="I110" i="7"/>
  <c r="H110" i="7"/>
  <c r="G110" i="7"/>
  <c r="F110" i="7"/>
  <c r="E110" i="7"/>
  <c r="D110" i="7"/>
  <c r="C110" i="7"/>
  <c r="N101" i="7"/>
  <c r="M101" i="7"/>
  <c r="L101" i="7"/>
  <c r="K101" i="7"/>
  <c r="J101" i="7"/>
  <c r="I101" i="7"/>
  <c r="H101" i="7"/>
  <c r="G101" i="7"/>
  <c r="F101" i="7"/>
  <c r="E101" i="7"/>
  <c r="D101" i="7"/>
  <c r="C101" i="7"/>
  <c r="N90" i="7"/>
  <c r="N113" i="7" s="1"/>
  <c r="M90" i="7"/>
  <c r="M113" i="7" s="1"/>
  <c r="L90" i="7"/>
  <c r="L113" i="7" s="1"/>
  <c r="K90" i="7"/>
  <c r="K113" i="7" s="1"/>
  <c r="J90" i="7"/>
  <c r="J113" i="7" s="1"/>
  <c r="I90" i="7"/>
  <c r="H90" i="7"/>
  <c r="H113" i="7" s="1"/>
  <c r="G90" i="7"/>
  <c r="G113" i="7" s="1"/>
  <c r="F90" i="7"/>
  <c r="F113" i="7" s="1"/>
  <c r="E90" i="7"/>
  <c r="E113" i="7" s="1"/>
  <c r="D90" i="7"/>
  <c r="D113" i="7" s="1"/>
  <c r="C90" i="7"/>
  <c r="C113" i="7" s="1"/>
  <c r="D61" i="7"/>
  <c r="D91" i="7" s="1"/>
  <c r="D114" i="7" s="1"/>
  <c r="N55" i="7"/>
  <c r="N61" i="7" s="1"/>
  <c r="M55" i="7"/>
  <c r="M61" i="7" s="1"/>
  <c r="L55" i="7"/>
  <c r="L61" i="7" s="1"/>
  <c r="K55" i="7"/>
  <c r="K61" i="7" s="1"/>
  <c r="J55" i="7"/>
  <c r="J61" i="7" s="1"/>
  <c r="I55" i="7"/>
  <c r="H55" i="7"/>
  <c r="G55" i="7"/>
  <c r="F55" i="7"/>
  <c r="F61" i="7" s="1"/>
  <c r="E55" i="7"/>
  <c r="D55" i="7"/>
  <c r="C55" i="7"/>
  <c r="N49" i="7"/>
  <c r="M49" i="7"/>
  <c r="L49" i="7"/>
  <c r="K49" i="7"/>
  <c r="J49" i="7"/>
  <c r="I49" i="7"/>
  <c r="H49" i="7"/>
  <c r="G49" i="7"/>
  <c r="G61" i="7" s="1"/>
  <c r="F49" i="7"/>
  <c r="E49" i="7"/>
  <c r="E61" i="7" s="1"/>
  <c r="D49" i="7"/>
  <c r="C49" i="7"/>
  <c r="N43" i="7"/>
  <c r="M43" i="7"/>
  <c r="L43" i="7"/>
  <c r="K43" i="7"/>
  <c r="J43" i="7"/>
  <c r="I43" i="7"/>
  <c r="H43" i="7"/>
  <c r="G43" i="7"/>
  <c r="F43" i="7"/>
  <c r="E43" i="7"/>
  <c r="D43" i="7"/>
  <c r="C43" i="7"/>
  <c r="N37" i="7"/>
  <c r="M37" i="7"/>
  <c r="L37" i="7"/>
  <c r="K37" i="7"/>
  <c r="J37" i="7"/>
  <c r="I37" i="7"/>
  <c r="I61" i="7" s="1"/>
  <c r="H37" i="7"/>
  <c r="G37" i="7"/>
  <c r="F37" i="7"/>
  <c r="E37" i="7"/>
  <c r="D37" i="7"/>
  <c r="C37" i="7"/>
  <c r="N31" i="7"/>
  <c r="M31" i="7"/>
  <c r="L31" i="7"/>
  <c r="K31" i="7"/>
  <c r="J31" i="7"/>
  <c r="I31" i="7"/>
  <c r="H31" i="7"/>
  <c r="H61" i="7" s="1"/>
  <c r="G31" i="7"/>
  <c r="F31" i="7"/>
  <c r="E31" i="7"/>
  <c r="D31" i="7"/>
  <c r="C31" i="7"/>
  <c r="C61" i="7" s="1"/>
  <c r="N25" i="7"/>
  <c r="M25" i="7"/>
  <c r="L25" i="7"/>
  <c r="K25" i="7"/>
  <c r="J25" i="7"/>
  <c r="I25" i="7"/>
  <c r="H25" i="7"/>
  <c r="G25" i="7"/>
  <c r="F25" i="7"/>
  <c r="E25" i="7"/>
  <c r="D25" i="7"/>
  <c r="C25" i="7"/>
  <c r="C19" i="7"/>
  <c r="D19" i="7" s="1"/>
  <c r="E19" i="7" s="1"/>
  <c r="F19" i="7" s="1"/>
  <c r="G19" i="7" s="1"/>
  <c r="H19" i="7" s="1"/>
  <c r="I19" i="7" s="1"/>
  <c r="J19" i="7" s="1"/>
  <c r="K19" i="7" s="1"/>
  <c r="L19" i="7" s="1"/>
  <c r="M19" i="7" s="1"/>
  <c r="N19" i="7" s="1"/>
  <c r="S91" i="4" l="1"/>
  <c r="S114" i="4" s="1"/>
  <c r="S112" i="4"/>
  <c r="C91" i="4"/>
  <c r="C114" i="4" s="1"/>
  <c r="C116" i="4" s="1"/>
  <c r="D20" i="4" s="1"/>
  <c r="C112" i="4"/>
  <c r="D91" i="4"/>
  <c r="D114" i="4" s="1"/>
  <c r="D112" i="4"/>
  <c r="Z112" i="4"/>
  <c r="Z91" i="4"/>
  <c r="Z114" i="4" s="1"/>
  <c r="J112" i="4"/>
  <c r="J91" i="4"/>
  <c r="J114" i="4" s="1"/>
  <c r="O91" i="4"/>
  <c r="O114" i="4" s="1"/>
  <c r="O112" i="4"/>
  <c r="X91" i="4"/>
  <c r="X114" i="4" s="1"/>
  <c r="X112" i="4"/>
  <c r="U91" i="4"/>
  <c r="U114" i="4" s="1"/>
  <c r="U112" i="4"/>
  <c r="V112" i="4"/>
  <c r="V91" i="4"/>
  <c r="V114" i="4" s="1"/>
  <c r="AA91" i="4"/>
  <c r="AA114" i="4" s="1"/>
  <c r="AA112" i="4"/>
  <c r="K91" i="4"/>
  <c r="K114" i="4" s="1"/>
  <c r="K112" i="4"/>
  <c r="P91" i="4"/>
  <c r="P114" i="4" s="1"/>
  <c r="P112" i="4"/>
  <c r="M91" i="4"/>
  <c r="M114" i="4" s="1"/>
  <c r="M112" i="4"/>
  <c r="R112" i="4"/>
  <c r="R91" i="4"/>
  <c r="R114" i="4" s="1"/>
  <c r="W91" i="4"/>
  <c r="W114" i="4" s="1"/>
  <c r="W112" i="4"/>
  <c r="G91" i="4"/>
  <c r="G114" i="4" s="1"/>
  <c r="G112" i="4"/>
  <c r="H91" i="4"/>
  <c r="H114" i="4" s="1"/>
  <c r="H112" i="4"/>
  <c r="I91" i="4"/>
  <c r="I114" i="4" s="1"/>
  <c r="I112" i="4"/>
  <c r="N112" i="4"/>
  <c r="N91" i="4"/>
  <c r="N114" i="4" s="1"/>
  <c r="O91" i="3"/>
  <c r="O114" i="3" s="1"/>
  <c r="O112" i="3"/>
  <c r="Z112" i="3"/>
  <c r="Z91" i="3"/>
  <c r="Z114" i="3" s="1"/>
  <c r="AA91" i="3"/>
  <c r="AA114" i="3" s="1"/>
  <c r="AA112" i="3"/>
  <c r="K91" i="3"/>
  <c r="K114" i="3" s="1"/>
  <c r="K112" i="3"/>
  <c r="V112" i="3"/>
  <c r="V91" i="3"/>
  <c r="V114" i="3" s="1"/>
  <c r="W91" i="3"/>
  <c r="W114" i="3" s="1"/>
  <c r="W112" i="3"/>
  <c r="G91" i="3"/>
  <c r="G114" i="3" s="1"/>
  <c r="G112" i="3"/>
  <c r="R112" i="3"/>
  <c r="R91" i="3"/>
  <c r="R114" i="3" s="1"/>
  <c r="S91" i="3"/>
  <c r="S114" i="3" s="1"/>
  <c r="S112" i="3"/>
  <c r="C91" i="3"/>
  <c r="C114" i="3" s="1"/>
  <c r="C116" i="3" s="1"/>
  <c r="D20" i="3" s="1"/>
  <c r="D116" i="3" s="1"/>
  <c r="E20" i="3" s="1"/>
  <c r="E116" i="3" s="1"/>
  <c r="F20" i="3" s="1"/>
  <c r="F116" i="3" s="1"/>
  <c r="G20" i="3" s="1"/>
  <c r="G116" i="3" s="1"/>
  <c r="H20" i="3" s="1"/>
  <c r="H116" i="3" s="1"/>
  <c r="I20" i="3" s="1"/>
  <c r="I116" i="3" s="1"/>
  <c r="J20" i="3" s="1"/>
  <c r="J116" i="3" s="1"/>
  <c r="K20" i="3" s="1"/>
  <c r="K116" i="3" s="1"/>
  <c r="L20" i="3" s="1"/>
  <c r="L116" i="3" s="1"/>
  <c r="M20" i="3" s="1"/>
  <c r="M116" i="3" s="1"/>
  <c r="N20" i="3" s="1"/>
  <c r="N116" i="3" s="1"/>
  <c r="O20" i="3" s="1"/>
  <c r="O116" i="3" s="1"/>
  <c r="P20" i="3" s="1"/>
  <c r="P116" i="3" s="1"/>
  <c r="Q20" i="3" s="1"/>
  <c r="Q116" i="3" s="1"/>
  <c r="R20" i="3" s="1"/>
  <c r="C112" i="3"/>
  <c r="N112" i="3"/>
  <c r="N91" i="3"/>
  <c r="N114" i="3" s="1"/>
  <c r="I112" i="8"/>
  <c r="I91" i="8"/>
  <c r="I114" i="8" s="1"/>
  <c r="H112" i="8"/>
  <c r="H91" i="8"/>
  <c r="H114" i="8" s="1"/>
  <c r="C91" i="8"/>
  <c r="C114" i="8" s="1"/>
  <c r="C116" i="8" s="1"/>
  <c r="D20" i="8" s="1"/>
  <c r="C112" i="8"/>
  <c r="E91" i="8"/>
  <c r="E114" i="8" s="1"/>
  <c r="E112" i="8"/>
  <c r="F91" i="8"/>
  <c r="F114" i="8" s="1"/>
  <c r="F112" i="8"/>
  <c r="G112" i="8"/>
  <c r="G91" i="8"/>
  <c r="G114" i="8" s="1"/>
  <c r="J112" i="8"/>
  <c r="J91" i="8"/>
  <c r="J114" i="8" s="1"/>
  <c r="K91" i="8"/>
  <c r="K114" i="8" s="1"/>
  <c r="K112" i="8"/>
  <c r="L112" i="8"/>
  <c r="L91" i="8"/>
  <c r="L114" i="8" s="1"/>
  <c r="M112" i="8"/>
  <c r="M91" i="8"/>
  <c r="M114" i="8" s="1"/>
  <c r="N112" i="8"/>
  <c r="N91" i="8"/>
  <c r="N114" i="8" s="1"/>
  <c r="D91" i="8"/>
  <c r="D114" i="8" s="1"/>
  <c r="D112" i="8"/>
  <c r="N112" i="7"/>
  <c r="N91" i="7"/>
  <c r="N114" i="7" s="1"/>
  <c r="E112" i="7"/>
  <c r="E91" i="7"/>
  <c r="E114" i="7" s="1"/>
  <c r="F112" i="7"/>
  <c r="F91" i="7"/>
  <c r="F114" i="7" s="1"/>
  <c r="G112" i="7"/>
  <c r="G91" i="7"/>
  <c r="G114" i="7" s="1"/>
  <c r="H91" i="7"/>
  <c r="H114" i="7" s="1"/>
  <c r="H112" i="7"/>
  <c r="I91" i="7"/>
  <c r="I114" i="7" s="1"/>
  <c r="I112" i="7"/>
  <c r="J112" i="7"/>
  <c r="J91" i="7"/>
  <c r="J114" i="7" s="1"/>
  <c r="K91" i="7"/>
  <c r="K114" i="7" s="1"/>
  <c r="K112" i="7"/>
  <c r="L112" i="7"/>
  <c r="L91" i="7"/>
  <c r="L114" i="7" s="1"/>
  <c r="M112" i="7"/>
  <c r="M91" i="7"/>
  <c r="M114" i="7" s="1"/>
  <c r="C112" i="7"/>
  <c r="C91" i="7"/>
  <c r="C114" i="7" s="1"/>
  <c r="C116" i="7" s="1"/>
  <c r="D20" i="7" s="1"/>
  <c r="D116" i="7" s="1"/>
  <c r="E20" i="7" s="1"/>
  <c r="E116" i="7" s="1"/>
  <c r="F20" i="7" s="1"/>
  <c r="F116" i="7" s="1"/>
  <c r="G20" i="7" s="1"/>
  <c r="G116" i="7" s="1"/>
  <c r="H20" i="7" s="1"/>
  <c r="H116" i="7" s="1"/>
  <c r="I20" i="7" s="1"/>
  <c r="I116" i="7" s="1"/>
  <c r="J20" i="7" s="1"/>
  <c r="J116" i="7" s="1"/>
  <c r="K20" i="7" s="1"/>
  <c r="K116" i="7" s="1"/>
  <c r="L20" i="7" s="1"/>
  <c r="L116" i="7" s="1"/>
  <c r="M20" i="7" s="1"/>
  <c r="M116" i="7" s="1"/>
  <c r="N20" i="7" s="1"/>
  <c r="N116" i="7" s="1"/>
  <c r="D112" i="7"/>
  <c r="C55" i="5"/>
  <c r="C49" i="5"/>
  <c r="C43" i="5"/>
  <c r="C37" i="5"/>
  <c r="C31" i="5"/>
  <c r="C25" i="5"/>
  <c r="C61" i="5"/>
  <c r="C90" i="5"/>
  <c r="C91" i="5"/>
  <c r="C101" i="5"/>
  <c r="C110" i="5"/>
  <c r="C114" i="5"/>
  <c r="C116" i="5"/>
  <c r="D20" i="5" s="1"/>
  <c r="D116" i="5" s="1"/>
  <c r="E20" i="5" s="1"/>
  <c r="E116" i="5" s="1"/>
  <c r="F20" i="5" s="1"/>
  <c r="F116" i="5" s="1"/>
  <c r="G20" i="5" s="1"/>
  <c r="G116" i="5" s="1"/>
  <c r="H20" i="5" s="1"/>
  <c r="H116" i="5" s="1"/>
  <c r="I20" i="5" s="1"/>
  <c r="I116" i="5" s="1"/>
  <c r="J20" i="5" s="1"/>
  <c r="J116" i="5" s="1"/>
  <c r="K20" i="5" s="1"/>
  <c r="K116" i="5" s="1"/>
  <c r="L20" i="5" s="1"/>
  <c r="L116" i="5" s="1"/>
  <c r="M20" i="5" s="1"/>
  <c r="M116" i="5" s="1"/>
  <c r="N20" i="5" s="1"/>
  <c r="N116" i="5" s="1"/>
  <c r="D55" i="5"/>
  <c r="D49" i="5"/>
  <c r="D43" i="5"/>
  <c r="D37" i="5"/>
  <c r="D31" i="5"/>
  <c r="D25" i="5"/>
  <c r="D61" i="5"/>
  <c r="D90" i="5"/>
  <c r="D91" i="5"/>
  <c r="D101" i="5"/>
  <c r="D110" i="5"/>
  <c r="D114" i="5"/>
  <c r="E55" i="5"/>
  <c r="E49" i="5"/>
  <c r="E43" i="5"/>
  <c r="E37" i="5"/>
  <c r="E31" i="5"/>
  <c r="E25" i="5"/>
  <c r="E61" i="5"/>
  <c r="E90" i="5"/>
  <c r="E91" i="5"/>
  <c r="E101" i="5"/>
  <c r="E110" i="5"/>
  <c r="E114" i="5"/>
  <c r="F55" i="5"/>
  <c r="F49" i="5"/>
  <c r="F43" i="5"/>
  <c r="F37" i="5"/>
  <c r="F31" i="5"/>
  <c r="F25" i="5"/>
  <c r="F61" i="5"/>
  <c r="F90" i="5"/>
  <c r="F91" i="5"/>
  <c r="F101" i="5"/>
  <c r="F110" i="5"/>
  <c r="F114" i="5"/>
  <c r="G55" i="5"/>
  <c r="G49" i="5"/>
  <c r="G43" i="5"/>
  <c r="G37" i="5"/>
  <c r="G31" i="5"/>
  <c r="G25" i="5"/>
  <c r="G61" i="5"/>
  <c r="G90" i="5"/>
  <c r="G91" i="5"/>
  <c r="G101" i="5"/>
  <c r="G110" i="5"/>
  <c r="G114" i="5"/>
  <c r="H55" i="5"/>
  <c r="H49" i="5"/>
  <c r="H43" i="5"/>
  <c r="H37" i="5"/>
  <c r="H31" i="5"/>
  <c r="H25" i="5"/>
  <c r="H61" i="5"/>
  <c r="H90" i="5"/>
  <c r="H91" i="5"/>
  <c r="H101" i="5"/>
  <c r="H110" i="5"/>
  <c r="H114" i="5"/>
  <c r="I55" i="5"/>
  <c r="I49" i="5"/>
  <c r="I43" i="5"/>
  <c r="I37" i="5"/>
  <c r="I31" i="5"/>
  <c r="I25" i="5"/>
  <c r="I61" i="5"/>
  <c r="I90" i="5"/>
  <c r="I91" i="5"/>
  <c r="I101" i="5"/>
  <c r="I110" i="5"/>
  <c r="I114" i="5"/>
  <c r="J55" i="5"/>
  <c r="J49" i="5"/>
  <c r="J43" i="5"/>
  <c r="J37" i="5"/>
  <c r="J31" i="5"/>
  <c r="J25" i="5"/>
  <c r="J61" i="5"/>
  <c r="J90" i="5"/>
  <c r="J91" i="5"/>
  <c r="J101" i="5"/>
  <c r="J110" i="5"/>
  <c r="J114" i="5"/>
  <c r="K55" i="5"/>
  <c r="K49" i="5"/>
  <c r="K43" i="5"/>
  <c r="K37" i="5"/>
  <c r="K31" i="5"/>
  <c r="K25" i="5"/>
  <c r="K61" i="5"/>
  <c r="K90" i="5"/>
  <c r="K91" i="5"/>
  <c r="K101" i="5"/>
  <c r="K110" i="5"/>
  <c r="K114" i="5"/>
  <c r="L55" i="5"/>
  <c r="L49" i="5"/>
  <c r="L43" i="5"/>
  <c r="L37" i="5"/>
  <c r="L31" i="5"/>
  <c r="L25" i="5"/>
  <c r="L61" i="5"/>
  <c r="L90" i="5"/>
  <c r="L91" i="5"/>
  <c r="L101" i="5"/>
  <c r="L110" i="5"/>
  <c r="L114" i="5"/>
  <c r="M55" i="5"/>
  <c r="M49" i="5"/>
  <c r="M43" i="5"/>
  <c r="M37" i="5"/>
  <c r="M31" i="5"/>
  <c r="M25" i="5"/>
  <c r="M61" i="5"/>
  <c r="M90" i="5"/>
  <c r="M91" i="5"/>
  <c r="M101" i="5"/>
  <c r="M110" i="5"/>
  <c r="M114" i="5"/>
  <c r="N55" i="5"/>
  <c r="N49" i="5"/>
  <c r="N43" i="5"/>
  <c r="N37" i="5"/>
  <c r="N31" i="5"/>
  <c r="N25" i="5"/>
  <c r="N61" i="5"/>
  <c r="N90" i="5"/>
  <c r="N91" i="5"/>
  <c r="N101" i="5"/>
  <c r="N110" i="5"/>
  <c r="N114" i="5"/>
  <c r="N113" i="5"/>
  <c r="M113" i="5"/>
  <c r="L113" i="5"/>
  <c r="K113" i="5"/>
  <c r="J113" i="5"/>
  <c r="I113" i="5"/>
  <c r="H113" i="5"/>
  <c r="G113" i="5"/>
  <c r="F113" i="5"/>
  <c r="E113" i="5"/>
  <c r="D113" i="5"/>
  <c r="C113" i="5"/>
  <c r="N112" i="5"/>
  <c r="M112" i="5"/>
  <c r="L112" i="5"/>
  <c r="K112" i="5"/>
  <c r="J112" i="5"/>
  <c r="I112" i="5"/>
  <c r="H112" i="5"/>
  <c r="G112" i="5"/>
  <c r="F112" i="5"/>
  <c r="E112" i="5"/>
  <c r="D112" i="5"/>
  <c r="C112" i="5"/>
  <c r="C19" i="5"/>
  <c r="D19" i="5"/>
  <c r="E19" i="5" s="1"/>
  <c r="F19" i="5" s="1"/>
  <c r="G19" i="5" s="1"/>
  <c r="H19" i="5" s="1"/>
  <c r="I19" i="5" s="1"/>
  <c r="J19" i="5" s="1"/>
  <c r="K19" i="5" s="1"/>
  <c r="L19" i="5" s="1"/>
  <c r="M19" i="5" s="1"/>
  <c r="N19" i="5" s="1"/>
  <c r="E92" i="2"/>
  <c r="E61" i="2"/>
  <c r="E29" i="2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O90" i="1"/>
  <c r="O113" i="1" s="1"/>
  <c r="P90" i="1"/>
  <c r="P113" i="1" s="1"/>
  <c r="Q90" i="1"/>
  <c r="Q113" i="1"/>
  <c r="R90" i="1"/>
  <c r="R113" i="1" s="1"/>
  <c r="S90" i="1"/>
  <c r="S113" i="1" s="1"/>
  <c r="T90" i="1"/>
  <c r="T113" i="1" s="1"/>
  <c r="U90" i="1"/>
  <c r="U113" i="1" s="1"/>
  <c r="V90" i="1"/>
  <c r="V113" i="1" s="1"/>
  <c r="W90" i="1"/>
  <c r="W113" i="1"/>
  <c r="X90" i="1"/>
  <c r="X113" i="1" s="1"/>
  <c r="Y90" i="1"/>
  <c r="Y113" i="1" s="1"/>
  <c r="Z90" i="1"/>
  <c r="Z113" i="1" s="1"/>
  <c r="C43" i="1"/>
  <c r="C37" i="1"/>
  <c r="C90" i="1"/>
  <c r="C101" i="1"/>
  <c r="D90" i="1"/>
  <c r="D101" i="1"/>
  <c r="E90" i="1"/>
  <c r="F90" i="1"/>
  <c r="G101" i="1"/>
  <c r="G90" i="1"/>
  <c r="H90" i="1"/>
  <c r="I90" i="1"/>
  <c r="J90" i="1"/>
  <c r="K90" i="1"/>
  <c r="L90" i="1"/>
  <c r="M90" i="1"/>
  <c r="N90" i="1"/>
  <c r="AA90" i="1"/>
  <c r="AA113" i="1" s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O49" i="1"/>
  <c r="P49" i="1"/>
  <c r="Q49" i="1"/>
  <c r="R49" i="1"/>
  <c r="S49" i="1"/>
  <c r="T49" i="1"/>
  <c r="U49" i="1"/>
  <c r="V49" i="1"/>
  <c r="W49" i="1"/>
  <c r="X49" i="1"/>
  <c r="Y49" i="1"/>
  <c r="Y61" i="1" s="1"/>
  <c r="Z49" i="1"/>
  <c r="AA49" i="1"/>
  <c r="O55" i="1"/>
  <c r="P55" i="1"/>
  <c r="Q55" i="1"/>
  <c r="R55" i="1"/>
  <c r="S55" i="1"/>
  <c r="T55" i="1"/>
  <c r="U55" i="1"/>
  <c r="V55" i="1"/>
  <c r="W55" i="1"/>
  <c r="X55" i="1"/>
  <c r="X61" i="1" s="1"/>
  <c r="Y55" i="1"/>
  <c r="Z55" i="1"/>
  <c r="AA55" i="1"/>
  <c r="O61" i="1"/>
  <c r="O112" i="1" s="1"/>
  <c r="P61" i="1"/>
  <c r="P112" i="1" s="1"/>
  <c r="Q61" i="1"/>
  <c r="Q112" i="1" s="1"/>
  <c r="R61" i="1"/>
  <c r="R112" i="1" s="1"/>
  <c r="S61" i="1"/>
  <c r="S112" i="1" s="1"/>
  <c r="T61" i="1"/>
  <c r="T91" i="1" s="1"/>
  <c r="T114" i="1" s="1"/>
  <c r="U61" i="1"/>
  <c r="U91" i="1" s="1"/>
  <c r="U114" i="1" s="1"/>
  <c r="V61" i="1"/>
  <c r="V91" i="1" s="1"/>
  <c r="V114" i="1" s="1"/>
  <c r="W61" i="1"/>
  <c r="W91" i="1" s="1"/>
  <c r="W114" i="1" s="1"/>
  <c r="Z61" i="1"/>
  <c r="Z91" i="1" s="1"/>
  <c r="Z114" i="1" s="1"/>
  <c r="AA61" i="1"/>
  <c r="AA112" i="1" s="1"/>
  <c r="C19" i="1"/>
  <c r="D19" i="1" s="1"/>
  <c r="E19" i="1" s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X19" i="1" s="1"/>
  <c r="Y19" i="1" s="1"/>
  <c r="Z19" i="1" s="1"/>
  <c r="AA19" i="1" s="1"/>
  <c r="C55" i="1"/>
  <c r="C61" i="1" s="1"/>
  <c r="C112" i="1" s="1"/>
  <c r="C49" i="1"/>
  <c r="C31" i="1"/>
  <c r="C25" i="1"/>
  <c r="C110" i="1"/>
  <c r="D55" i="1"/>
  <c r="D49" i="1"/>
  <c r="D43" i="1"/>
  <c r="D37" i="1"/>
  <c r="D31" i="1"/>
  <c r="D25" i="1"/>
  <c r="D110" i="1"/>
  <c r="E55" i="1"/>
  <c r="E49" i="1"/>
  <c r="E43" i="1"/>
  <c r="E37" i="1"/>
  <c r="E31" i="1"/>
  <c r="E25" i="1"/>
  <c r="E101" i="1"/>
  <c r="E110" i="1"/>
  <c r="F55" i="1"/>
  <c r="F49" i="1"/>
  <c r="F61" i="1" s="1"/>
  <c r="F43" i="1"/>
  <c r="F37" i="1"/>
  <c r="F31" i="1"/>
  <c r="F25" i="1"/>
  <c r="F101" i="1"/>
  <c r="F110" i="1"/>
  <c r="G55" i="1"/>
  <c r="G49" i="1"/>
  <c r="G43" i="1"/>
  <c r="G37" i="1"/>
  <c r="G31" i="1"/>
  <c r="G61" i="1" s="1"/>
  <c r="G112" i="1" s="1"/>
  <c r="G25" i="1"/>
  <c r="G110" i="1"/>
  <c r="H55" i="1"/>
  <c r="H61" i="1" s="1"/>
  <c r="H112" i="1" s="1"/>
  <c r="H49" i="1"/>
  <c r="H43" i="1"/>
  <c r="H37" i="1"/>
  <c r="H31" i="1"/>
  <c r="H25" i="1"/>
  <c r="H101" i="1"/>
  <c r="H110" i="1"/>
  <c r="I55" i="1"/>
  <c r="I49" i="1"/>
  <c r="I43" i="1"/>
  <c r="I37" i="1"/>
  <c r="I31" i="1"/>
  <c r="I25" i="1"/>
  <c r="I61" i="1"/>
  <c r="I91" i="1" s="1"/>
  <c r="I101" i="1"/>
  <c r="I110" i="1"/>
  <c r="J55" i="1"/>
  <c r="J49" i="1"/>
  <c r="J43" i="1"/>
  <c r="J61" i="1" s="1"/>
  <c r="J37" i="1"/>
  <c r="J31" i="1"/>
  <c r="J25" i="1"/>
  <c r="J101" i="1"/>
  <c r="J110" i="1"/>
  <c r="K55" i="1"/>
  <c r="K61" i="1" s="1"/>
  <c r="K91" i="1" s="1"/>
  <c r="K49" i="1"/>
  <c r="K43" i="1"/>
  <c r="K37" i="1"/>
  <c r="K31" i="1"/>
  <c r="K25" i="1"/>
  <c r="K101" i="1"/>
  <c r="K110" i="1"/>
  <c r="L55" i="1"/>
  <c r="L61" i="1" s="1"/>
  <c r="L49" i="1"/>
  <c r="L43" i="1"/>
  <c r="L37" i="1"/>
  <c r="L31" i="1"/>
  <c r="L25" i="1"/>
  <c r="L101" i="1"/>
  <c r="L110" i="1"/>
  <c r="M55" i="1"/>
  <c r="M49" i="1"/>
  <c r="M43" i="1"/>
  <c r="M37" i="1"/>
  <c r="M31" i="1"/>
  <c r="M25" i="1"/>
  <c r="M61" i="1"/>
  <c r="M91" i="1" s="1"/>
  <c r="M101" i="1"/>
  <c r="M110" i="1"/>
  <c r="N55" i="1"/>
  <c r="N49" i="1"/>
  <c r="N43" i="1"/>
  <c r="N37" i="1"/>
  <c r="N31" i="1"/>
  <c r="N61" i="1" s="1"/>
  <c r="N25" i="1"/>
  <c r="N101" i="1"/>
  <c r="N110" i="1"/>
  <c r="N113" i="1"/>
  <c r="M113" i="1"/>
  <c r="L113" i="1"/>
  <c r="K113" i="1"/>
  <c r="J113" i="1"/>
  <c r="I113" i="1"/>
  <c r="G113" i="1"/>
  <c r="F113" i="1"/>
  <c r="D113" i="1"/>
  <c r="C113" i="1"/>
  <c r="I112" i="1"/>
  <c r="D116" i="4" l="1"/>
  <c r="E20" i="4" s="1"/>
  <c r="E116" i="4" s="1"/>
  <c r="F20" i="4" s="1"/>
  <c r="F116" i="4" s="1"/>
  <c r="G20" i="4" s="1"/>
  <c r="G116" i="4" s="1"/>
  <c r="H20" i="4" s="1"/>
  <c r="H116" i="4" s="1"/>
  <c r="I20" i="4" s="1"/>
  <c r="I116" i="4" s="1"/>
  <c r="J20" i="4" s="1"/>
  <c r="J116" i="4" s="1"/>
  <c r="K20" i="4" s="1"/>
  <c r="K116" i="4" s="1"/>
  <c r="L20" i="4" s="1"/>
  <c r="L116" i="4" s="1"/>
  <c r="M20" i="4" s="1"/>
  <c r="M116" i="4" s="1"/>
  <c r="N20" i="4" s="1"/>
  <c r="N116" i="4" s="1"/>
  <c r="O20" i="4" s="1"/>
  <c r="O116" i="4" s="1"/>
  <c r="P20" i="4" s="1"/>
  <c r="P116" i="4" s="1"/>
  <c r="Q20" i="4" s="1"/>
  <c r="Q116" i="4" s="1"/>
  <c r="R20" i="4" s="1"/>
  <c r="R116" i="4" s="1"/>
  <c r="S20" i="4" s="1"/>
  <c r="S116" i="4" s="1"/>
  <c r="T20" i="4" s="1"/>
  <c r="T116" i="4" s="1"/>
  <c r="U20" i="4" s="1"/>
  <c r="U116" i="4" s="1"/>
  <c r="V20" i="4" s="1"/>
  <c r="V116" i="4" s="1"/>
  <c r="W20" i="4" s="1"/>
  <c r="W116" i="4" s="1"/>
  <c r="X20" i="4" s="1"/>
  <c r="X116" i="4" s="1"/>
  <c r="Y20" i="4" s="1"/>
  <c r="Y116" i="4" s="1"/>
  <c r="Z20" i="4" s="1"/>
  <c r="Z116" i="4" s="1"/>
  <c r="AA20" i="4" s="1"/>
  <c r="AA116" i="4" s="1"/>
  <c r="R116" i="3"/>
  <c r="S20" i="3" s="1"/>
  <c r="S116" i="3" s="1"/>
  <c r="T20" i="3" s="1"/>
  <c r="T116" i="3" s="1"/>
  <c r="U20" i="3" s="1"/>
  <c r="U116" i="3" s="1"/>
  <c r="V20" i="3" s="1"/>
  <c r="V116" i="3" s="1"/>
  <c r="W20" i="3" s="1"/>
  <c r="W116" i="3" s="1"/>
  <c r="X20" i="3" s="1"/>
  <c r="X116" i="3" s="1"/>
  <c r="Y20" i="3" s="1"/>
  <c r="Y116" i="3" s="1"/>
  <c r="Z20" i="3" s="1"/>
  <c r="Z116" i="3" s="1"/>
  <c r="AA20" i="3" s="1"/>
  <c r="AA116" i="3" s="1"/>
  <c r="E61" i="1"/>
  <c r="D116" i="8"/>
  <c r="E20" i="8" s="1"/>
  <c r="E116" i="8" s="1"/>
  <c r="F20" i="8" s="1"/>
  <c r="F116" i="8" s="1"/>
  <c r="G20" i="8" s="1"/>
  <c r="G116" i="8" s="1"/>
  <c r="H20" i="8" s="1"/>
  <c r="H116" i="8" s="1"/>
  <c r="I20" i="8" s="1"/>
  <c r="I116" i="8" s="1"/>
  <c r="J20" i="8" s="1"/>
  <c r="J116" i="8" s="1"/>
  <c r="K20" i="8" s="1"/>
  <c r="K116" i="8" s="1"/>
  <c r="L20" i="8" s="1"/>
  <c r="L116" i="8" s="1"/>
  <c r="M20" i="8" s="1"/>
  <c r="M116" i="8" s="1"/>
  <c r="N20" i="8" s="1"/>
  <c r="N116" i="8" s="1"/>
  <c r="Y112" i="1"/>
  <c r="Y91" i="1"/>
  <c r="Y114" i="1" s="1"/>
  <c r="F91" i="1"/>
  <c r="F114" i="1" s="1"/>
  <c r="F112" i="1"/>
  <c r="N91" i="1"/>
  <c r="N114" i="1" s="1"/>
  <c r="N112" i="1"/>
  <c r="E112" i="1"/>
  <c r="E91" i="1"/>
  <c r="E114" i="1" s="1"/>
  <c r="X91" i="1"/>
  <c r="X114" i="1" s="1"/>
  <c r="X112" i="1"/>
  <c r="L91" i="1"/>
  <c r="L114" i="1" s="1"/>
  <c r="L112" i="1"/>
  <c r="J112" i="1"/>
  <c r="J91" i="1"/>
  <c r="J114" i="1" s="1"/>
  <c r="Z112" i="1"/>
  <c r="M112" i="1"/>
  <c r="E113" i="1"/>
  <c r="S91" i="1"/>
  <c r="S114" i="1" s="1"/>
  <c r="AA91" i="1"/>
  <c r="AA114" i="1" s="1"/>
  <c r="R91" i="1"/>
  <c r="R114" i="1" s="1"/>
  <c r="W112" i="1"/>
  <c r="V112" i="1"/>
  <c r="K114" i="1"/>
  <c r="Q91" i="1"/>
  <c r="Q114" i="1" s="1"/>
  <c r="U112" i="1"/>
  <c r="T112" i="1"/>
  <c r="D61" i="1"/>
  <c r="H91" i="1"/>
  <c r="P91" i="1"/>
  <c r="P114" i="1" s="1"/>
  <c r="G91" i="1"/>
  <c r="G114" i="1" s="1"/>
  <c r="O91" i="1"/>
  <c r="O114" i="1" s="1"/>
  <c r="M114" i="1"/>
  <c r="I114" i="1"/>
  <c r="H114" i="1"/>
  <c r="K112" i="1"/>
  <c r="C91" i="1"/>
  <c r="C114" i="1" s="1"/>
  <c r="C116" i="1" s="1"/>
  <c r="D20" i="1" s="1"/>
  <c r="H113" i="1"/>
  <c r="D112" i="1"/>
  <c r="D91" i="1"/>
  <c r="D114" i="1" s="1"/>
  <c r="D116" i="1" l="1"/>
  <c r="E20" i="1" s="1"/>
  <c r="E116" i="1" s="1"/>
  <c r="F20" i="1" s="1"/>
  <c r="F116" i="1" s="1"/>
  <c r="G20" i="1" s="1"/>
  <c r="G116" i="1" s="1"/>
  <c r="H20" i="1" s="1"/>
  <c r="H116" i="1" s="1"/>
  <c r="I20" i="1" s="1"/>
  <c r="I116" i="1" s="1"/>
  <c r="J20" i="1" s="1"/>
  <c r="J116" i="1" s="1"/>
  <c r="K20" i="1" s="1"/>
  <c r="K116" i="1" s="1"/>
  <c r="L20" i="1" s="1"/>
  <c r="L116" i="1" s="1"/>
  <c r="M20" i="1" s="1"/>
  <c r="M116" i="1" s="1"/>
  <c r="N20" i="1" s="1"/>
  <c r="N116" i="1" s="1"/>
  <c r="O20" i="1" s="1"/>
  <c r="O116" i="1" s="1"/>
  <c r="P20" i="1" s="1"/>
  <c r="P116" i="1" s="1"/>
  <c r="Q20" i="1" s="1"/>
  <c r="Q116" i="1" s="1"/>
  <c r="R20" i="1" s="1"/>
  <c r="R116" i="1" s="1"/>
  <c r="S20" i="1" s="1"/>
  <c r="S116" i="1" s="1"/>
  <c r="T20" i="1" s="1"/>
  <c r="T116" i="1" s="1"/>
  <c r="U20" i="1" s="1"/>
  <c r="U116" i="1" s="1"/>
  <c r="V20" i="1" s="1"/>
  <c r="V116" i="1" s="1"/>
  <c r="W20" i="1" s="1"/>
  <c r="W116" i="1" s="1"/>
  <c r="X20" i="1" s="1"/>
  <c r="X116" i="1" s="1"/>
  <c r="Y20" i="1" s="1"/>
  <c r="Y116" i="1" s="1"/>
  <c r="Z20" i="1" s="1"/>
  <c r="Z116" i="1" s="1"/>
  <c r="AA20" i="1" s="1"/>
  <c r="AA116" i="1" s="1"/>
</calcChain>
</file>

<file path=xl/sharedStrings.xml><?xml version="1.0" encoding="utf-8"?>
<sst xmlns="http://schemas.openxmlformats.org/spreadsheetml/2006/main" count="605" uniqueCount="99">
  <si>
    <t>Month</t>
  </si>
  <si>
    <t>Cashflow Projection Template</t>
  </si>
  <si>
    <t>Starting Date of Scenario</t>
  </si>
  <si>
    <t>Scenario Assumptions</t>
  </si>
  <si>
    <t>Operating Cash on Hand (Beginning of week)</t>
  </si>
  <si>
    <t>OPERATING CASH</t>
  </si>
  <si>
    <t>OPERATING CASH RECEIPTS</t>
  </si>
  <si>
    <t>Contributions &amp; Support</t>
  </si>
  <si>
    <t>Foundations</t>
  </si>
  <si>
    <t>Foundation Grant 1</t>
  </si>
  <si>
    <t>Foundation Grant 2</t>
  </si>
  <si>
    <t>Foundation Grant 3</t>
  </si>
  <si>
    <t>Foundation Grant 4</t>
  </si>
  <si>
    <t>Foundation Grant 5</t>
  </si>
  <si>
    <t>Government Grants/Contracts</t>
  </si>
  <si>
    <t>Grant/Contract 1</t>
  </si>
  <si>
    <t>Grant/Contract 2</t>
  </si>
  <si>
    <t>Grant Contract 3</t>
  </si>
  <si>
    <t>Grant Contract 4</t>
  </si>
  <si>
    <t>Grant Contract 5</t>
  </si>
  <si>
    <t>Individual/Corporate Contributions</t>
  </si>
  <si>
    <t>Contributions 1</t>
  </si>
  <si>
    <t>Contributions 2</t>
  </si>
  <si>
    <t>Contributions 3</t>
  </si>
  <si>
    <t>Contributions 4</t>
  </si>
  <si>
    <t>Contributions 5</t>
  </si>
  <si>
    <t>Earned Income/Revenue</t>
  </si>
  <si>
    <t>Revenue Source 1</t>
  </si>
  <si>
    <t>Revenue Source 2</t>
  </si>
  <si>
    <t>Revenue Source 3</t>
  </si>
  <si>
    <t>Revenue Source 4</t>
  </si>
  <si>
    <t>Revenue Source 5</t>
  </si>
  <si>
    <t>Other Support/Revenue</t>
  </si>
  <si>
    <t>Special Event</t>
  </si>
  <si>
    <t>Other 2</t>
  </si>
  <si>
    <t>Other 3</t>
  </si>
  <si>
    <t>Other 4</t>
  </si>
  <si>
    <t>Other 5</t>
  </si>
  <si>
    <t>Collection of Receivables</t>
  </si>
  <si>
    <t>Receivables 1</t>
  </si>
  <si>
    <t>Receivables 2</t>
  </si>
  <si>
    <t>Receivables 3</t>
  </si>
  <si>
    <t>Receivables 4</t>
  </si>
  <si>
    <t>Receivables 5</t>
  </si>
  <si>
    <t>TOTAL OPERATING CASH RECEIPTS</t>
  </si>
  <si>
    <t>OPERATING CASH DISBURSEMENTS</t>
  </si>
  <si>
    <t>Personnel</t>
  </si>
  <si>
    <t>Salaries and Wages</t>
  </si>
  <si>
    <t>Payroll Taxes</t>
  </si>
  <si>
    <t>Benefits</t>
  </si>
  <si>
    <t>Other</t>
  </si>
  <si>
    <t>Non-Personnel Expenses</t>
  </si>
  <si>
    <t>Rent</t>
  </si>
  <si>
    <t>Utilities</t>
  </si>
  <si>
    <t>Contracted Services</t>
  </si>
  <si>
    <t>Travel</t>
  </si>
  <si>
    <t>Supplies</t>
  </si>
  <si>
    <t>Information Technology</t>
  </si>
  <si>
    <t>Printing and Postage</t>
  </si>
  <si>
    <t>Advertising and Communications</t>
  </si>
  <si>
    <t>Subscriptions and Registrations</t>
  </si>
  <si>
    <t>Interest Expense</t>
  </si>
  <si>
    <t>Other Expenses</t>
  </si>
  <si>
    <t>Additional Line Item</t>
  </si>
  <si>
    <t>Prior Period Accruals 1</t>
  </si>
  <si>
    <t>Prior Period Accruals 2</t>
  </si>
  <si>
    <t>Prior Period Accruals 3</t>
  </si>
  <si>
    <t>Prior Period Accruals 4</t>
  </si>
  <si>
    <t>Prior Period Accruals 5</t>
  </si>
  <si>
    <t>TOTAL OPERATING CASH DISBURSEMENTS</t>
  </si>
  <si>
    <t>EXCESS (SHORTFALL) CASH FROM OPERATIONS</t>
  </si>
  <si>
    <t>NON-OPERATING CASH</t>
  </si>
  <si>
    <t>NON-OPERATING CASH RECEIPTS</t>
  </si>
  <si>
    <t>Cash Received from loans/financing</t>
  </si>
  <si>
    <t>Cash Received from Line of Credit</t>
  </si>
  <si>
    <t>Transfer from Savings/Investments</t>
  </si>
  <si>
    <t>Temporary Restricted Donations Released</t>
  </si>
  <si>
    <t>Other Non-Operating Cash 1</t>
  </si>
  <si>
    <t>Other Non-Operating Cash 2</t>
  </si>
  <si>
    <t>Other Non-Operating Cash 3</t>
  </si>
  <si>
    <t>TOTAL NON-OPERATING CASH RECEIPTS</t>
  </si>
  <si>
    <t>NON-OPERATING CASH DISBURSEMENTS</t>
  </si>
  <si>
    <t>Capital Purchases</t>
  </si>
  <si>
    <t>Repayment of Loan Principle</t>
  </si>
  <si>
    <t>Repayment of Line of Credit Principle</t>
  </si>
  <si>
    <t>Transfer to Savings/Investments</t>
  </si>
  <si>
    <t>Other Non-Operating Disbursement 1</t>
  </si>
  <si>
    <t>Other Non-Operating Disbursement 2</t>
  </si>
  <si>
    <t>Other Non-Operating Disbursement 3</t>
  </si>
  <si>
    <t>TOTAL NON-OPERATING CASH DISBURSEMENTS</t>
  </si>
  <si>
    <t>TOTAL CASH IN</t>
  </si>
  <si>
    <t>TOTAL CASH OUT</t>
  </si>
  <si>
    <t>NET CASH EXCESS (SHORTFALL) FOR PERIOD</t>
  </si>
  <si>
    <t>Operating Cash on Hand (End of week)</t>
  </si>
  <si>
    <t>Transfer for Savings/Investments</t>
  </si>
  <si>
    <t>CASH FLOW SCENARIO SUMMARIES</t>
  </si>
  <si>
    <t>Starting Month of Fiscal Year</t>
  </si>
  <si>
    <t>Operating Cash on Hand (Beginning of month)</t>
  </si>
  <si>
    <t>Operating Cash on Hand (End of Month)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</si>
</sst>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164" formatCode="mmmm"/>
    <numFmt numFmtId="165" formatCode="&quot;$&quot;#,##0"/>
    <numFmt numFmtId="166" formatCode="_(&quot;$&quot;* #,##0_);_(&quot;$&quot;* \(#,##0\);_(&quot;$&quot;* &quot;-&quot;??_);_(@_)"/>
    <numFmt numFmtId="167" formatCode="[$-409]d\-mmm;@"/>
  </numFmts>
  <fonts count="2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30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7AB3C"/>
        <bgColor indexed="64"/>
      </patternFill>
    </fill>
    <fill>
      <patternFill patternType="solid">
        <fgColor rgb="FFEDB141"/>
        <bgColor indexed="64"/>
      </patternFill>
    </fill>
    <fill>
      <patternFill patternType="solid">
        <fgColor rgb="FF2A5D7B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5">
    <xf numFmtId="0" fontId="0" fillId="0" borderId="0" xfId="0"/>
    <xf numFmtId="0" fontId="0" fillId="2" borderId="0" xfId="0" applyFill="1"/>
    <xf numFmtId="164" fontId="0" fillId="0" borderId="0" xfId="0" applyNumberFormat="1"/>
    <xf numFmtId="0" fontId="0" fillId="2" borderId="2" xfId="0" applyFill="1" applyBorder="1"/>
    <xf numFmtId="0" fontId="8" fillId="0" borderId="4" xfId="0" applyFont="1" applyBorder="1"/>
    <xf numFmtId="6" fontId="8" fillId="4" borderId="1" xfId="1" applyNumberFormat="1" applyFont="1" applyFill="1" applyBorder="1" applyAlignment="1" applyProtection="1">
      <alignment horizontal="center"/>
      <protection locked="0"/>
    </xf>
    <xf numFmtId="6" fontId="8" fillId="2" borderId="0" xfId="0" applyNumberFormat="1" applyFont="1" applyFill="1" applyAlignment="1">
      <alignment horizontal="center"/>
    </xf>
    <xf numFmtId="0" fontId="0" fillId="2" borderId="4" xfId="0" applyFill="1" applyBorder="1"/>
    <xf numFmtId="0" fontId="2" fillId="3" borderId="4" xfId="0" applyFont="1" applyFill="1" applyBorder="1"/>
    <xf numFmtId="0" fontId="2" fillId="3" borderId="0" xfId="0" applyFont="1" applyFill="1"/>
    <xf numFmtId="0" fontId="10" fillId="2" borderId="4" xfId="0" applyFont="1" applyFill="1" applyBorder="1"/>
    <xf numFmtId="165" fontId="11" fillId="2" borderId="0" xfId="1" applyNumberFormat="1" applyFont="1" applyFill="1" applyBorder="1" applyAlignment="1">
      <alignment horizontal="center"/>
    </xf>
    <xf numFmtId="165" fontId="1" fillId="2" borderId="0" xfId="1" applyNumberFormat="1" applyFont="1" applyFill="1" applyBorder="1" applyAlignment="1">
      <alignment horizontal="center"/>
    </xf>
    <xf numFmtId="0" fontId="12" fillId="2" borderId="4" xfId="0" applyFont="1" applyFill="1" applyBorder="1" applyAlignment="1">
      <alignment horizontal="left" indent="1"/>
    </xf>
    <xf numFmtId="165" fontId="13" fillId="2" borderId="0" xfId="1" applyNumberFormat="1" applyFont="1" applyFill="1" applyBorder="1" applyAlignment="1">
      <alignment horizontal="center"/>
    </xf>
    <xf numFmtId="0" fontId="14" fillId="4" borderId="4" xfId="0" applyFont="1" applyFill="1" applyBorder="1" applyAlignment="1" applyProtection="1">
      <alignment horizontal="left" indent="3"/>
      <protection locked="0"/>
    </xf>
    <xf numFmtId="165" fontId="14" fillId="4" borderId="0" xfId="1" applyNumberFormat="1" applyFont="1" applyFill="1" applyBorder="1" applyAlignment="1" applyProtection="1">
      <alignment horizontal="center"/>
      <protection locked="0"/>
    </xf>
    <xf numFmtId="165" fontId="15" fillId="4" borderId="0" xfId="1" applyNumberFormat="1" applyFont="1" applyFill="1" applyBorder="1" applyAlignment="1" applyProtection="1">
      <alignment horizontal="center"/>
      <protection locked="0"/>
    </xf>
    <xf numFmtId="0" fontId="12" fillId="2" borderId="4" xfId="0" applyFont="1" applyFill="1" applyBorder="1" applyAlignment="1">
      <alignment horizontal="left"/>
    </xf>
    <xf numFmtId="165" fontId="3" fillId="2" borderId="0" xfId="1" applyNumberFormat="1" applyFont="1" applyFill="1" applyBorder="1" applyAlignment="1">
      <alignment horizontal="center"/>
    </xf>
    <xf numFmtId="165" fontId="1" fillId="4" borderId="0" xfId="1" applyNumberFormat="1" applyFont="1" applyFill="1" applyBorder="1" applyAlignment="1" applyProtection="1">
      <alignment horizontal="center"/>
      <protection locked="0"/>
    </xf>
    <xf numFmtId="0" fontId="3" fillId="6" borderId="4" xfId="0" applyFont="1" applyFill="1" applyBorder="1" applyAlignment="1">
      <alignment horizontal="left"/>
    </xf>
    <xf numFmtId="165" fontId="3" fillId="6" borderId="0" xfId="1" applyNumberFormat="1" applyFont="1" applyFill="1" applyBorder="1" applyAlignment="1">
      <alignment horizontal="center"/>
    </xf>
    <xf numFmtId="0" fontId="14" fillId="4" borderId="4" xfId="0" applyFont="1" applyFill="1" applyBorder="1" applyAlignment="1" applyProtection="1">
      <alignment horizontal="left" indent="2"/>
      <protection locked="0"/>
    </xf>
    <xf numFmtId="0" fontId="12" fillId="2" borderId="4" xfId="0" applyFont="1" applyFill="1" applyBorder="1"/>
    <xf numFmtId="165" fontId="14" fillId="2" borderId="0" xfId="1" applyNumberFormat="1" applyFont="1" applyFill="1" applyBorder="1" applyAlignment="1">
      <alignment horizontal="center"/>
    </xf>
    <xf numFmtId="0" fontId="15" fillId="4" borderId="4" xfId="0" applyFont="1" applyFill="1" applyBorder="1" applyAlignment="1" applyProtection="1">
      <alignment horizontal="left" indent="2"/>
      <protection locked="0"/>
    </xf>
    <xf numFmtId="0" fontId="2" fillId="7" borderId="4" xfId="0" applyFont="1" applyFill="1" applyBorder="1"/>
    <xf numFmtId="6" fontId="2" fillId="7" borderId="0" xfId="0" applyNumberFormat="1" applyFont="1" applyFill="1" applyAlignment="1">
      <alignment horizontal="center"/>
    </xf>
    <xf numFmtId="166" fontId="2" fillId="3" borderId="0" xfId="0" applyNumberFormat="1" applyFont="1" applyFill="1"/>
    <xf numFmtId="0" fontId="14" fillId="4" borderId="4" xfId="0" applyFont="1" applyFill="1" applyBorder="1" applyProtection="1">
      <protection locked="0"/>
    </xf>
    <xf numFmtId="6" fontId="1" fillId="4" borderId="0" xfId="1" applyNumberFormat="1" applyFont="1" applyFill="1" applyBorder="1" applyAlignment="1" applyProtection="1">
      <alignment horizontal="center"/>
      <protection locked="0"/>
    </xf>
    <xf numFmtId="0" fontId="0" fillId="4" borderId="4" xfId="0" applyFill="1" applyBorder="1" applyProtection="1">
      <protection locked="0"/>
    </xf>
    <xf numFmtId="0" fontId="16" fillId="6" borderId="4" xfId="0" applyFont="1" applyFill="1" applyBorder="1"/>
    <xf numFmtId="6" fontId="17" fillId="6" borderId="0" xfId="0" applyNumberFormat="1" applyFont="1" applyFill="1" applyAlignment="1">
      <alignment horizontal="center"/>
    </xf>
    <xf numFmtId="166" fontId="0" fillId="2" borderId="0" xfId="0" applyNumberFormat="1" applyFill="1"/>
    <xf numFmtId="0" fontId="9" fillId="5" borderId="5" xfId="0" applyFont="1" applyFill="1" applyBorder="1"/>
    <xf numFmtId="6" fontId="9" fillId="5" borderId="6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9" fillId="7" borderId="5" xfId="0" applyFont="1" applyFill="1" applyBorder="1"/>
    <xf numFmtId="6" fontId="9" fillId="7" borderId="6" xfId="0" applyNumberFormat="1" applyFont="1" applyFill="1" applyBorder="1" applyAlignment="1">
      <alignment horizontal="center"/>
    </xf>
    <xf numFmtId="0" fontId="8" fillId="2" borderId="4" xfId="0" applyFont="1" applyFill="1" applyBorder="1"/>
    <xf numFmtId="6" fontId="18" fillId="2" borderId="0" xfId="0" applyNumberFormat="1" applyFont="1" applyFill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167" fontId="3" fillId="4" borderId="1" xfId="0" applyNumberFormat="1" applyFont="1" applyFill="1" applyBorder="1" applyAlignment="1" applyProtection="1">
      <alignment horizontal="center"/>
      <protection locked="0"/>
    </xf>
    <xf numFmtId="167" fontId="7" fillId="2" borderId="3" xfId="0" applyNumberFormat="1" applyFont="1" applyFill="1" applyBorder="1" applyAlignment="1">
      <alignment horizontal="center"/>
    </xf>
    <xf numFmtId="165" fontId="15" fillId="2" borderId="0" xfId="1" applyNumberFormat="1" applyFont="1" applyFill="1" applyBorder="1" applyAlignment="1">
      <alignment horizontal="center"/>
    </xf>
    <xf numFmtId="0" fontId="0" fillId="2" borderId="0" xfId="0" applyFill="1" applyBorder="1"/>
    <xf numFmtId="0" fontId="0" fillId="2" borderId="12" xfId="0" applyFill="1" applyBorder="1"/>
    <xf numFmtId="167" fontId="7" fillId="2" borderId="13" xfId="0" applyNumberFormat="1" applyFont="1" applyFill="1" applyBorder="1" applyAlignment="1">
      <alignment horizontal="center"/>
    </xf>
    <xf numFmtId="6" fontId="8" fillId="2" borderId="0" xfId="0" applyNumberFormat="1" applyFont="1" applyFill="1" applyBorder="1" applyAlignment="1">
      <alignment horizontal="center"/>
    </xf>
    <xf numFmtId="6" fontId="8" fillId="2" borderId="12" xfId="0" applyNumberFormat="1" applyFont="1" applyFill="1" applyBorder="1" applyAlignment="1">
      <alignment horizontal="center"/>
    </xf>
    <xf numFmtId="165" fontId="13" fillId="2" borderId="12" xfId="1" applyNumberFormat="1" applyFont="1" applyFill="1" applyBorder="1" applyAlignment="1">
      <alignment horizontal="center"/>
    </xf>
    <xf numFmtId="165" fontId="14" fillId="4" borderId="12" xfId="1" applyNumberFormat="1" applyFont="1" applyFill="1" applyBorder="1" applyAlignment="1" applyProtection="1">
      <alignment horizontal="center"/>
      <protection locked="0"/>
    </xf>
    <xf numFmtId="165" fontId="15" fillId="4" borderId="12" xfId="1" applyNumberFormat="1" applyFont="1" applyFill="1" applyBorder="1" applyAlignment="1" applyProtection="1">
      <alignment horizontal="center"/>
      <protection locked="0"/>
    </xf>
    <xf numFmtId="165" fontId="11" fillId="2" borderId="12" xfId="1" applyNumberFormat="1" applyFont="1" applyFill="1" applyBorder="1" applyAlignment="1">
      <alignment horizontal="center"/>
    </xf>
    <xf numFmtId="165" fontId="3" fillId="2" borderId="12" xfId="1" applyNumberFormat="1" applyFont="1" applyFill="1" applyBorder="1" applyAlignment="1">
      <alignment horizontal="center"/>
    </xf>
    <xf numFmtId="165" fontId="1" fillId="4" borderId="12" xfId="1" applyNumberFormat="1" applyFont="1" applyFill="1" applyBorder="1" applyAlignment="1" applyProtection="1">
      <alignment horizontal="center"/>
      <protection locked="0"/>
    </xf>
    <xf numFmtId="165" fontId="1" fillId="2" borderId="12" xfId="1" applyNumberFormat="1" applyFont="1" applyFill="1" applyBorder="1" applyAlignment="1">
      <alignment horizontal="center"/>
    </xf>
    <xf numFmtId="6" fontId="1" fillId="4" borderId="12" xfId="1" applyNumberFormat="1" applyFont="1" applyFill="1" applyBorder="1" applyAlignment="1" applyProtection="1">
      <alignment horizontal="center"/>
      <protection locked="0"/>
    </xf>
    <xf numFmtId="166" fontId="0" fillId="2" borderId="0" xfId="0" applyNumberFormat="1" applyFill="1" applyBorder="1"/>
    <xf numFmtId="166" fontId="0" fillId="2" borderId="12" xfId="0" applyNumberFormat="1" applyFill="1" applyBorder="1"/>
    <xf numFmtId="6" fontId="18" fillId="2" borderId="0" xfId="0" applyNumberFormat="1" applyFont="1" applyFill="1" applyBorder="1" applyAlignment="1">
      <alignment horizontal="center"/>
    </xf>
    <xf numFmtId="6" fontId="18" fillId="2" borderId="12" xfId="0" applyNumberFormat="1" applyFont="1" applyFill="1" applyBorder="1" applyAlignment="1">
      <alignment horizontal="center"/>
    </xf>
    <xf numFmtId="0" fontId="0" fillId="2" borderId="11" xfId="0" applyFill="1" applyBorder="1"/>
    <xf numFmtId="167" fontId="7" fillId="2" borderId="0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 applyProtection="1">
      <alignment horizontal="center"/>
      <protection locked="0"/>
    </xf>
    <xf numFmtId="164" fontId="7" fillId="2" borderId="3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2" borderId="16" xfId="0" applyFill="1" applyBorder="1"/>
    <xf numFmtId="44" fontId="0" fillId="2" borderId="16" xfId="0" applyNumberFormat="1" applyFill="1" applyBorder="1"/>
    <xf numFmtId="44" fontId="0" fillId="2" borderId="0" xfId="0" applyNumberFormat="1" applyFill="1"/>
    <xf numFmtId="0" fontId="4" fillId="3" borderId="4" xfId="0" applyFont="1" applyFill="1" applyBorder="1" applyAlignment="1">
      <alignment horizontal="left"/>
    </xf>
    <xf numFmtId="166" fontId="4" fillId="3" borderId="0" xfId="1" applyNumberFormat="1" applyFont="1" applyFill="1" applyBorder="1"/>
    <xf numFmtId="0" fontId="10" fillId="2" borderId="17" xfId="0" applyFont="1" applyFill="1" applyBorder="1"/>
    <xf numFmtId="165" fontId="15" fillId="2" borderId="18" xfId="1" applyNumberFormat="1" applyFont="1" applyFill="1" applyBorder="1" applyAlignment="1">
      <alignment horizontal="center"/>
    </xf>
    <xf numFmtId="0" fontId="6" fillId="2" borderId="16" xfId="0" applyFont="1" applyFill="1" applyBorder="1" applyAlignment="1">
      <alignment horizontal="left"/>
    </xf>
    <xf numFmtId="0" fontId="0" fillId="2" borderId="19" xfId="0" applyFill="1" applyBorder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/>
    </xf>
    <xf numFmtId="0" fontId="5" fillId="3" borderId="0" xfId="0" applyFont="1" applyFill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6" fillId="2" borderId="14" xfId="0" applyFont="1" applyFill="1" applyBorder="1" applyAlignment="1">
      <alignment horizontal="right"/>
    </xf>
    <xf numFmtId="0" fontId="6" fillId="2" borderId="0" xfId="0" applyFont="1" applyFill="1" applyAlignment="1">
      <alignment horizontal="right"/>
    </xf>
    <xf numFmtId="0" fontId="19" fillId="4" borderId="1" xfId="0" applyFont="1" applyFill="1" applyBorder="1" applyAlignment="1">
      <alignment horizontal="left" vertical="top"/>
    </xf>
    <xf numFmtId="0" fontId="8" fillId="2" borderId="0" xfId="0" applyFont="1" applyFill="1" applyAlignment="1">
      <alignment horizontal="right"/>
    </xf>
    <xf numFmtId="0" fontId="3" fillId="2" borderId="1" xfId="0" applyFont="1" applyFill="1" applyBorder="1" applyAlignment="1">
      <alignment horizontal="left" vertical="top"/>
    </xf>
    <xf numFmtId="0" fontId="20" fillId="2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0" fontId="9" fillId="9" borderId="4" xfId="0" applyFont="1" applyFill="1" applyBorder="1" applyAlignment="1">
      <alignment horizontal="center"/>
    </xf>
    <xf numFmtId="0" fontId="9" fillId="9" borderId="0" xfId="0" applyFont="1" applyFill="1" applyBorder="1" applyAlignment="1">
      <alignment horizontal="center"/>
    </xf>
    <xf numFmtId="0" fontId="2" fillId="10" borderId="4" xfId="0" applyFont="1" applyFill="1" applyBorder="1"/>
    <xf numFmtId="0" fontId="2" fillId="10" borderId="0" xfId="0" applyFont="1" applyFill="1"/>
    <xf numFmtId="0" fontId="2" fillId="10" borderId="0" xfId="0" applyFont="1" applyFill="1" applyBorder="1"/>
    <xf numFmtId="0" fontId="2" fillId="10" borderId="12" xfId="0" applyFont="1" applyFill="1" applyBorder="1"/>
    <xf numFmtId="0" fontId="9" fillId="9" borderId="12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left"/>
    </xf>
    <xf numFmtId="166" fontId="4" fillId="9" borderId="6" xfId="1" applyNumberFormat="1" applyFont="1" applyFill="1" applyBorder="1"/>
    <xf numFmtId="166" fontId="4" fillId="9" borderId="10" xfId="1" applyNumberFormat="1" applyFont="1" applyFill="1" applyBorder="1"/>
    <xf numFmtId="0" fontId="5" fillId="9" borderId="0" xfId="0" applyFont="1" applyFill="1" applyBorder="1" applyAlignment="1">
      <alignment horizontal="center"/>
    </xf>
    <xf numFmtId="0" fontId="5" fillId="9" borderId="1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left"/>
    </xf>
    <xf numFmtId="165" fontId="3" fillId="8" borderId="0" xfId="1" applyNumberFormat="1" applyFont="1" applyFill="1" applyBorder="1" applyAlignment="1">
      <alignment horizontal="center"/>
    </xf>
    <xf numFmtId="165" fontId="3" fillId="8" borderId="12" xfId="1" applyNumberFormat="1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0" xfId="0" applyFont="1" applyFill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0" fontId="2" fillId="11" borderId="4" xfId="0" applyFont="1" applyFill="1" applyBorder="1"/>
    <xf numFmtId="6" fontId="2" fillId="11" borderId="0" xfId="0" applyNumberFormat="1" applyFont="1" applyFill="1" applyAlignment="1">
      <alignment horizontal="center"/>
    </xf>
    <xf numFmtId="6" fontId="2" fillId="11" borderId="0" xfId="0" applyNumberFormat="1" applyFont="1" applyFill="1" applyBorder="1" applyAlignment="1">
      <alignment horizontal="center"/>
    </xf>
    <xf numFmtId="6" fontId="2" fillId="11" borderId="12" xfId="0" applyNumberFormat="1" applyFont="1" applyFill="1" applyBorder="1" applyAlignment="1">
      <alignment horizontal="center"/>
    </xf>
    <xf numFmtId="166" fontId="2" fillId="10" borderId="0" xfId="0" applyNumberFormat="1" applyFont="1" applyFill="1"/>
    <xf numFmtId="166" fontId="2" fillId="10" borderId="0" xfId="0" applyNumberFormat="1" applyFont="1" applyFill="1" applyBorder="1"/>
    <xf numFmtId="166" fontId="2" fillId="10" borderId="12" xfId="0" applyNumberFormat="1" applyFont="1" applyFill="1" applyBorder="1"/>
    <xf numFmtId="0" fontId="2" fillId="9" borderId="4" xfId="0" applyFont="1" applyFill="1" applyBorder="1"/>
    <xf numFmtId="166" fontId="2" fillId="9" borderId="0" xfId="0" applyNumberFormat="1" applyFont="1" applyFill="1"/>
    <xf numFmtId="166" fontId="2" fillId="9" borderId="0" xfId="0" applyNumberFormat="1" applyFont="1" applyFill="1" applyBorder="1"/>
    <xf numFmtId="166" fontId="2" fillId="9" borderId="12" xfId="0" applyNumberFormat="1" applyFont="1" applyFill="1" applyBorder="1"/>
    <xf numFmtId="0" fontId="16" fillId="8" borderId="4" xfId="0" applyFont="1" applyFill="1" applyBorder="1"/>
    <xf numFmtId="6" fontId="17" fillId="8" borderId="0" xfId="0" applyNumberFormat="1" applyFont="1" applyFill="1" applyAlignment="1">
      <alignment horizontal="center"/>
    </xf>
    <xf numFmtId="6" fontId="17" fillId="8" borderId="0" xfId="0" applyNumberFormat="1" applyFont="1" applyFill="1" applyBorder="1" applyAlignment="1">
      <alignment horizontal="center"/>
    </xf>
    <xf numFmtId="6" fontId="17" fillId="8" borderId="12" xfId="0" applyNumberFormat="1" applyFont="1" applyFill="1" applyBorder="1" applyAlignment="1">
      <alignment horizontal="center"/>
    </xf>
    <xf numFmtId="0" fontId="9" fillId="11" borderId="5" xfId="0" applyFont="1" applyFill="1" applyBorder="1"/>
    <xf numFmtId="6" fontId="9" fillId="11" borderId="6" xfId="0" applyNumberFormat="1" applyFont="1" applyFill="1" applyBorder="1" applyAlignment="1">
      <alignment horizontal="center"/>
    </xf>
    <xf numFmtId="6" fontId="9" fillId="11" borderId="10" xfId="0" applyNumberFormat="1" applyFont="1" applyFill="1" applyBorder="1" applyAlignment="1">
      <alignment horizontal="center"/>
    </xf>
    <xf numFmtId="0" fontId="21" fillId="8" borderId="5" xfId="0" applyFont="1" applyFill="1" applyBorder="1"/>
    <xf numFmtId="6" fontId="21" fillId="8" borderId="6" xfId="0" applyNumberFormat="1" applyFont="1" applyFill="1" applyBorder="1" applyAlignment="1">
      <alignment horizontal="center"/>
    </xf>
    <xf numFmtId="6" fontId="21" fillId="8" borderId="10" xfId="0" applyNumberFormat="1" applyFont="1" applyFill="1" applyBorder="1" applyAlignment="1">
      <alignment horizontal="center"/>
    </xf>
    <xf numFmtId="0" fontId="21" fillId="8" borderId="5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77AB3C"/>
      <color rgb="FF173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Cash Available End of Week</a:t>
            </a:r>
          </a:p>
          <a:p>
            <a:pPr>
              <a:defRPr sz="1800"/>
            </a:pPr>
            <a:r>
              <a:rPr lang="en-US" sz="1800"/>
              <a:t>Scenario #1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258302159374667E-2"/>
          <c:y val="0.11254810090887399"/>
          <c:w val="0.89437596272519393"/>
          <c:h val="0.66412767618923663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bg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delete val="1"/>
          </c:dLbls>
          <c:cat>
            <c:numRef>
              <c:f>'Monthly Scenario 1'!$C$19:$AA$19</c:f>
              <c:numCache>
                <c:formatCode>[$-409]d\-mmm;@</c:formatCode>
                <c:ptCount val="25"/>
                <c:pt idx="0">
                  <c:v>44013</c:v>
                </c:pt>
                <c:pt idx="1">
                  <c:v>44020</c:v>
                </c:pt>
                <c:pt idx="2">
                  <c:v>44027</c:v>
                </c:pt>
                <c:pt idx="3">
                  <c:v>44034</c:v>
                </c:pt>
                <c:pt idx="4">
                  <c:v>44041</c:v>
                </c:pt>
                <c:pt idx="5">
                  <c:v>44048</c:v>
                </c:pt>
                <c:pt idx="6">
                  <c:v>44055</c:v>
                </c:pt>
                <c:pt idx="7">
                  <c:v>44062</c:v>
                </c:pt>
                <c:pt idx="8">
                  <c:v>44069</c:v>
                </c:pt>
                <c:pt idx="9">
                  <c:v>44076</c:v>
                </c:pt>
                <c:pt idx="10">
                  <c:v>44083</c:v>
                </c:pt>
                <c:pt idx="11">
                  <c:v>44090</c:v>
                </c:pt>
                <c:pt idx="12">
                  <c:v>44097</c:v>
                </c:pt>
                <c:pt idx="13">
                  <c:v>44104</c:v>
                </c:pt>
                <c:pt idx="14">
                  <c:v>44111</c:v>
                </c:pt>
                <c:pt idx="15">
                  <c:v>44118</c:v>
                </c:pt>
                <c:pt idx="16">
                  <c:v>44125</c:v>
                </c:pt>
                <c:pt idx="17">
                  <c:v>44132</c:v>
                </c:pt>
                <c:pt idx="18">
                  <c:v>44139</c:v>
                </c:pt>
                <c:pt idx="19">
                  <c:v>44146</c:v>
                </c:pt>
                <c:pt idx="20">
                  <c:v>44153</c:v>
                </c:pt>
                <c:pt idx="21">
                  <c:v>44160</c:v>
                </c:pt>
                <c:pt idx="22">
                  <c:v>44167</c:v>
                </c:pt>
                <c:pt idx="23">
                  <c:v>44174</c:v>
                </c:pt>
                <c:pt idx="24">
                  <c:v>44181</c:v>
                </c:pt>
              </c:numCache>
            </c:numRef>
          </c:cat>
          <c:val>
            <c:numRef>
              <c:f>'Monthly Scenario 1'!$C$116:$AA$116</c:f>
              <c:numCache>
                <c:formatCode>"$"#,##0_);[Red]\("$"#,##0\)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DA4-CA4D-AD69-CA835F3A467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71210184"/>
        <c:axId val="125703072"/>
      </c:lineChart>
      <c:dateAx>
        <c:axId val="171210184"/>
        <c:scaling>
          <c:orientation val="minMax"/>
        </c:scaling>
        <c:delete val="0"/>
        <c:axPos val="b"/>
        <c:numFmt formatCode="[$-409]d\-mmm;@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03072"/>
        <c:crosses val="autoZero"/>
        <c:auto val="1"/>
        <c:lblOffset val="100"/>
        <c:baseTimeUnit val="days"/>
      </c:dateAx>
      <c:valAx>
        <c:axId val="125703072"/>
        <c:scaling>
          <c:orientation val="minMax"/>
        </c:scaling>
        <c:delete val="0"/>
        <c:axPos val="l"/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210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3">
        <a:lumMod val="75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Cash Available End of Week</a:t>
            </a:r>
          </a:p>
          <a:p>
            <a:pPr>
              <a:defRPr sz="1800"/>
            </a:pPr>
            <a:r>
              <a:rPr lang="en-US" sz="1800"/>
              <a:t>Scenario #2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258302159374667E-2"/>
          <c:y val="0.11254810090887399"/>
          <c:w val="0.89437596272519393"/>
          <c:h val="0.66412767618923663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bg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delete val="1"/>
          </c:dLbls>
          <c:cat>
            <c:numRef>
              <c:f>'Monthly Scenario 2'!$C$19:$AA$19</c:f>
              <c:numCache>
                <c:formatCode>[$-409]d\-mmm;@</c:formatCode>
                <c:ptCount val="25"/>
                <c:pt idx="0">
                  <c:v>44013</c:v>
                </c:pt>
                <c:pt idx="1">
                  <c:v>44020</c:v>
                </c:pt>
                <c:pt idx="2">
                  <c:v>44027</c:v>
                </c:pt>
                <c:pt idx="3">
                  <c:v>44034</c:v>
                </c:pt>
                <c:pt idx="4">
                  <c:v>44041</c:v>
                </c:pt>
                <c:pt idx="5">
                  <c:v>44048</c:v>
                </c:pt>
                <c:pt idx="6">
                  <c:v>44055</c:v>
                </c:pt>
                <c:pt idx="7">
                  <c:v>44062</c:v>
                </c:pt>
                <c:pt idx="8">
                  <c:v>44069</c:v>
                </c:pt>
                <c:pt idx="9">
                  <c:v>44076</c:v>
                </c:pt>
                <c:pt idx="10">
                  <c:v>44083</c:v>
                </c:pt>
                <c:pt idx="11">
                  <c:v>44090</c:v>
                </c:pt>
                <c:pt idx="12">
                  <c:v>44097</c:v>
                </c:pt>
                <c:pt idx="13">
                  <c:v>44104</c:v>
                </c:pt>
                <c:pt idx="14">
                  <c:v>44111</c:v>
                </c:pt>
                <c:pt idx="15">
                  <c:v>44118</c:v>
                </c:pt>
                <c:pt idx="16">
                  <c:v>44125</c:v>
                </c:pt>
                <c:pt idx="17">
                  <c:v>44132</c:v>
                </c:pt>
                <c:pt idx="18">
                  <c:v>44139</c:v>
                </c:pt>
                <c:pt idx="19">
                  <c:v>44146</c:v>
                </c:pt>
                <c:pt idx="20">
                  <c:v>44153</c:v>
                </c:pt>
                <c:pt idx="21">
                  <c:v>44160</c:v>
                </c:pt>
                <c:pt idx="22">
                  <c:v>44167</c:v>
                </c:pt>
                <c:pt idx="23">
                  <c:v>44174</c:v>
                </c:pt>
                <c:pt idx="24">
                  <c:v>44181</c:v>
                </c:pt>
              </c:numCache>
            </c:numRef>
          </c:cat>
          <c:val>
            <c:numRef>
              <c:f>'Monthly Scenario 2'!$C$116:$AA$116</c:f>
              <c:numCache>
                <c:formatCode>"$"#,##0_);[Red]\("$"#,##0\)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9A3-AA4F-AA7C-013DC8229D9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71662824"/>
        <c:axId val="171656120"/>
      </c:lineChart>
      <c:dateAx>
        <c:axId val="171662824"/>
        <c:scaling>
          <c:orientation val="minMax"/>
        </c:scaling>
        <c:delete val="0"/>
        <c:axPos val="b"/>
        <c:numFmt formatCode="[$-409]d\-mmm;@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656120"/>
        <c:crosses val="autoZero"/>
        <c:auto val="1"/>
        <c:lblOffset val="100"/>
        <c:baseTimeUnit val="days"/>
      </c:dateAx>
      <c:valAx>
        <c:axId val="171656120"/>
        <c:scaling>
          <c:orientation val="minMax"/>
        </c:scaling>
        <c:delete val="0"/>
        <c:axPos val="l"/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662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3">
        <a:lumMod val="75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Cash Available End of Week</a:t>
            </a:r>
          </a:p>
          <a:p>
            <a:pPr>
              <a:defRPr sz="1800"/>
            </a:pPr>
            <a:r>
              <a:rPr lang="en-US" sz="1800"/>
              <a:t>Scenario #3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258302159374667E-2"/>
          <c:y val="0.11254810090887399"/>
          <c:w val="0.89437596272519393"/>
          <c:h val="0.66412767618923663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bg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delete val="1"/>
          </c:dLbls>
          <c:cat>
            <c:numRef>
              <c:f>'Monthly Scenario 3'!$C$19:$AA$19</c:f>
              <c:numCache>
                <c:formatCode>[$-409]d\-mmm;@</c:formatCode>
                <c:ptCount val="25"/>
                <c:pt idx="0">
                  <c:v>44013</c:v>
                </c:pt>
                <c:pt idx="1">
                  <c:v>44020</c:v>
                </c:pt>
                <c:pt idx="2">
                  <c:v>44027</c:v>
                </c:pt>
                <c:pt idx="3">
                  <c:v>44034</c:v>
                </c:pt>
                <c:pt idx="4">
                  <c:v>44041</c:v>
                </c:pt>
                <c:pt idx="5">
                  <c:v>44048</c:v>
                </c:pt>
                <c:pt idx="6">
                  <c:v>44055</c:v>
                </c:pt>
                <c:pt idx="7">
                  <c:v>44062</c:v>
                </c:pt>
                <c:pt idx="8">
                  <c:v>44069</c:v>
                </c:pt>
                <c:pt idx="9">
                  <c:v>44076</c:v>
                </c:pt>
                <c:pt idx="10">
                  <c:v>44083</c:v>
                </c:pt>
                <c:pt idx="11">
                  <c:v>44090</c:v>
                </c:pt>
                <c:pt idx="12">
                  <c:v>44097</c:v>
                </c:pt>
                <c:pt idx="13">
                  <c:v>44104</c:v>
                </c:pt>
                <c:pt idx="14">
                  <c:v>44111</c:v>
                </c:pt>
                <c:pt idx="15">
                  <c:v>44118</c:v>
                </c:pt>
                <c:pt idx="16">
                  <c:v>44125</c:v>
                </c:pt>
                <c:pt idx="17">
                  <c:v>44132</c:v>
                </c:pt>
                <c:pt idx="18">
                  <c:v>44139</c:v>
                </c:pt>
                <c:pt idx="19">
                  <c:v>44146</c:v>
                </c:pt>
                <c:pt idx="20">
                  <c:v>44153</c:v>
                </c:pt>
                <c:pt idx="21">
                  <c:v>44160</c:v>
                </c:pt>
                <c:pt idx="22">
                  <c:v>44167</c:v>
                </c:pt>
                <c:pt idx="23">
                  <c:v>44174</c:v>
                </c:pt>
                <c:pt idx="24">
                  <c:v>44181</c:v>
                </c:pt>
              </c:numCache>
            </c:numRef>
          </c:cat>
          <c:val>
            <c:numRef>
              <c:f>'Monthly Scenario 3'!$C$116:$AA$116</c:f>
              <c:numCache>
                <c:formatCode>"$"#,##0_);[Red]\("$"#,##0\)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D0-5349-8CDB-A7B704787BA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71694888"/>
        <c:axId val="172061112"/>
      </c:lineChart>
      <c:dateAx>
        <c:axId val="171694888"/>
        <c:scaling>
          <c:orientation val="minMax"/>
        </c:scaling>
        <c:delete val="0"/>
        <c:axPos val="b"/>
        <c:numFmt formatCode="[$-409]d\-mmm;@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061112"/>
        <c:crosses val="autoZero"/>
        <c:auto val="1"/>
        <c:lblOffset val="100"/>
        <c:baseTimeUnit val="days"/>
      </c:dateAx>
      <c:valAx>
        <c:axId val="172061112"/>
        <c:scaling>
          <c:orientation val="minMax"/>
        </c:scaling>
        <c:delete val="0"/>
        <c:axPos val="l"/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694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3">
        <a:lumMod val="75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Cash Available End of MONTH</a:t>
            </a:r>
          </a:p>
          <a:p>
            <a:pPr>
              <a:defRPr sz="1800"/>
            </a:pPr>
            <a:r>
              <a:rPr lang="en-US" sz="1800"/>
              <a:t>Scenario #1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258302159374667E-2"/>
          <c:y val="0.11254810090887399"/>
          <c:w val="0.87845236304060714"/>
          <c:h val="0.66412767618923663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bg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delete val="1"/>
          </c:dLbls>
          <c:cat>
            <c:numRef>
              <c:f>'Yearly Scenario 1'!$C$19:$AA$19</c:f>
              <c:numCache>
                <c:formatCode>mmmm</c:formatCode>
                <c:ptCount val="25"/>
                <c:pt idx="0">
                  <c:v>0</c:v>
                </c:pt>
                <c:pt idx="1">
                  <c:v>31</c:v>
                </c:pt>
                <c:pt idx="2">
                  <c:v>59</c:v>
                </c:pt>
                <c:pt idx="3">
                  <c:v>88</c:v>
                </c:pt>
                <c:pt idx="4">
                  <c:v>119</c:v>
                </c:pt>
                <c:pt idx="5">
                  <c:v>149</c:v>
                </c:pt>
                <c:pt idx="6">
                  <c:v>180</c:v>
                </c:pt>
                <c:pt idx="7">
                  <c:v>210</c:v>
                </c:pt>
                <c:pt idx="8">
                  <c:v>241</c:v>
                </c:pt>
                <c:pt idx="9">
                  <c:v>272</c:v>
                </c:pt>
                <c:pt idx="10">
                  <c:v>302</c:v>
                </c:pt>
                <c:pt idx="11">
                  <c:v>333</c:v>
                </c:pt>
              </c:numCache>
            </c:numRef>
          </c:cat>
          <c:val>
            <c:numRef>
              <c:f>'Yearly Scenario 1'!$C$116:$N$116</c:f>
              <c:numCache>
                <c:formatCode>"$"#,##0_);[Red]\("$"#,##0\)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C7-224F-B350-A8F7182DD1A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71284776"/>
        <c:axId val="170648864"/>
      </c:lineChart>
      <c:dateAx>
        <c:axId val="171284776"/>
        <c:scaling>
          <c:orientation val="minMax"/>
        </c:scaling>
        <c:delete val="0"/>
        <c:axPos val="b"/>
        <c:numFmt formatCode="mmmm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648864"/>
        <c:crosses val="autoZero"/>
        <c:auto val="1"/>
        <c:lblOffset val="100"/>
        <c:baseTimeUnit val="days"/>
      </c:dateAx>
      <c:valAx>
        <c:axId val="170648864"/>
        <c:scaling>
          <c:orientation val="minMax"/>
        </c:scaling>
        <c:delete val="0"/>
        <c:axPos val="l"/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284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77AB3C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Cash Available End of MONTH</a:t>
            </a:r>
          </a:p>
          <a:p>
            <a:pPr>
              <a:defRPr sz="1800"/>
            </a:pPr>
            <a:r>
              <a:rPr lang="en-US" sz="1800"/>
              <a:t>Scenario #2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258302159374667E-2"/>
          <c:y val="0.11254810090887399"/>
          <c:w val="0.89437596272519393"/>
          <c:h val="0.66412767618923663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bg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delete val="1"/>
          </c:dLbls>
          <c:cat>
            <c:numRef>
              <c:f>'Yearly Scenario 2'!$C$19:$AA$19</c:f>
              <c:numCache>
                <c:formatCode>mmmm</c:formatCode>
                <c:ptCount val="25"/>
                <c:pt idx="0">
                  <c:v>0</c:v>
                </c:pt>
                <c:pt idx="1">
                  <c:v>31</c:v>
                </c:pt>
                <c:pt idx="2">
                  <c:v>59</c:v>
                </c:pt>
                <c:pt idx="3">
                  <c:v>88</c:v>
                </c:pt>
                <c:pt idx="4">
                  <c:v>119</c:v>
                </c:pt>
                <c:pt idx="5">
                  <c:v>149</c:v>
                </c:pt>
                <c:pt idx="6">
                  <c:v>180</c:v>
                </c:pt>
                <c:pt idx="7">
                  <c:v>210</c:v>
                </c:pt>
                <c:pt idx="8">
                  <c:v>241</c:v>
                </c:pt>
                <c:pt idx="9">
                  <c:v>272</c:v>
                </c:pt>
                <c:pt idx="10">
                  <c:v>302</c:v>
                </c:pt>
                <c:pt idx="11">
                  <c:v>333</c:v>
                </c:pt>
              </c:numCache>
            </c:numRef>
          </c:cat>
          <c:val>
            <c:numRef>
              <c:f>'Yearly Scenario 2'!$C$116:$AA$116</c:f>
              <c:numCache>
                <c:formatCode>"$"#,##0_);[Red]\("$"#,##0\)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303-3243-A8D6-AD2F8F8C8DF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70533128"/>
        <c:axId val="170536264"/>
      </c:lineChart>
      <c:dateAx>
        <c:axId val="170533128"/>
        <c:scaling>
          <c:orientation val="minMax"/>
        </c:scaling>
        <c:delete val="0"/>
        <c:axPos val="b"/>
        <c:numFmt formatCode="mmmm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536264"/>
        <c:crosses val="autoZero"/>
        <c:auto val="1"/>
        <c:lblOffset val="100"/>
        <c:baseTimeUnit val="days"/>
      </c:dateAx>
      <c:valAx>
        <c:axId val="170536264"/>
        <c:scaling>
          <c:orientation val="minMax"/>
        </c:scaling>
        <c:delete val="0"/>
        <c:axPos val="l"/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533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77AB3C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Cash Available End of MONTH</a:t>
            </a:r>
          </a:p>
          <a:p>
            <a:pPr>
              <a:defRPr sz="1800"/>
            </a:pPr>
            <a:r>
              <a:rPr lang="en-US" sz="1800"/>
              <a:t>Scenario #3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258302159374667E-2"/>
          <c:y val="0.11254810090887399"/>
          <c:w val="0.89437596272519393"/>
          <c:h val="0.66412767618923663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bg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delete val="1"/>
          </c:dLbls>
          <c:cat>
            <c:numRef>
              <c:f>'Yearly Scenario 3'!$C$19:$AA$19</c:f>
              <c:numCache>
                <c:formatCode>mmmm</c:formatCode>
                <c:ptCount val="25"/>
                <c:pt idx="0">
                  <c:v>0</c:v>
                </c:pt>
                <c:pt idx="1">
                  <c:v>31</c:v>
                </c:pt>
                <c:pt idx="2">
                  <c:v>59</c:v>
                </c:pt>
                <c:pt idx="3">
                  <c:v>88</c:v>
                </c:pt>
                <c:pt idx="4">
                  <c:v>119</c:v>
                </c:pt>
                <c:pt idx="5">
                  <c:v>149</c:v>
                </c:pt>
                <c:pt idx="6">
                  <c:v>180</c:v>
                </c:pt>
                <c:pt idx="7">
                  <c:v>210</c:v>
                </c:pt>
                <c:pt idx="8">
                  <c:v>241</c:v>
                </c:pt>
                <c:pt idx="9">
                  <c:v>272</c:v>
                </c:pt>
                <c:pt idx="10">
                  <c:v>302</c:v>
                </c:pt>
                <c:pt idx="11">
                  <c:v>333</c:v>
                </c:pt>
              </c:numCache>
            </c:numRef>
          </c:cat>
          <c:val>
            <c:numRef>
              <c:f>'Yearly Scenario 3'!$C$116:$AA$116</c:f>
              <c:numCache>
                <c:formatCode>"$"#,##0_);[Red]\("$"#,##0\)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DA9-8D46-A9AB-863990BAF79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72438672"/>
        <c:axId val="172439064"/>
      </c:lineChart>
      <c:dateAx>
        <c:axId val="172438672"/>
        <c:scaling>
          <c:orientation val="minMax"/>
        </c:scaling>
        <c:delete val="0"/>
        <c:axPos val="b"/>
        <c:numFmt formatCode="mmmm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439064"/>
        <c:crosses val="autoZero"/>
        <c:auto val="1"/>
        <c:lblOffset val="100"/>
        <c:baseTimeUnit val="days"/>
      </c:dateAx>
      <c:valAx>
        <c:axId val="172439064"/>
        <c:scaling>
          <c:orientation val="minMax"/>
        </c:scaling>
        <c:delete val="0"/>
        <c:axPos val="l"/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43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77AB3C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317500</xdr:colOff>
      <xdr:row>2</xdr:row>
      <xdr:rowOff>88900</xdr:rowOff>
    </xdr:from>
    <xdr:to>
      <xdr:col>14</xdr:col>
      <xdr:colOff>723900</xdr:colOff>
      <xdr:row>27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25EB1AA8-452B-FA48-BA65-D394F3E482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330200</xdr:colOff>
      <xdr:row>34</xdr:row>
      <xdr:rowOff>63500</xdr:rowOff>
    </xdr:from>
    <xdr:to>
      <xdr:col>14</xdr:col>
      <xdr:colOff>736600</xdr:colOff>
      <xdr:row>59</xdr:row>
      <xdr:rowOff>127000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D7601FDC-0231-9C4A-BADE-D4F987BE42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317500</xdr:colOff>
      <xdr:row>65</xdr:row>
      <xdr:rowOff>50800</xdr:rowOff>
    </xdr:from>
    <xdr:to>
      <xdr:col>14</xdr:col>
      <xdr:colOff>723900</xdr:colOff>
      <xdr:row>90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="" xmlns:a16="http://schemas.microsoft.com/office/drawing/2014/main" id="{2AC37B61-49F4-2941-94A6-4568E2D94C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317500</xdr:colOff>
      <xdr:row>2</xdr:row>
      <xdr:rowOff>88900</xdr:rowOff>
    </xdr:from>
    <xdr:to>
      <xdr:col>14</xdr:col>
      <xdr:colOff>723900</xdr:colOff>
      <xdr:row>27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299CEC4B-F801-F842-8EEC-7848F8FF78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330200</xdr:colOff>
      <xdr:row>34</xdr:row>
      <xdr:rowOff>63500</xdr:rowOff>
    </xdr:from>
    <xdr:to>
      <xdr:col>14</xdr:col>
      <xdr:colOff>736600</xdr:colOff>
      <xdr:row>59</xdr:row>
      <xdr:rowOff>127000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B331EC52-05A2-9D44-894E-4BF34E3E8D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317500</xdr:colOff>
      <xdr:row>65</xdr:row>
      <xdr:rowOff>50800</xdr:rowOff>
    </xdr:from>
    <xdr:to>
      <xdr:col>14</xdr:col>
      <xdr:colOff>723900</xdr:colOff>
      <xdr:row>90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28380F7D-D89C-6D4F-B49D-3AEBE5C833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7AB3C"/>
  </sheetPr>
  <dimension ref="B1:AA117"/>
  <sheetViews>
    <sheetView tabSelected="1" topLeftCell="A16" zoomScaleNormal="100" workbookViewId="0">
      <pane xSplit="2" ySplit="5" topLeftCell="H21" activePane="bottomRight" state="frozen"/>
      <selection pane="topRight" activeCell="C16" sqref="C16"/>
      <selection pane="bottomLeft" activeCell="A21" sqref="A21"/>
      <selection pane="bottomRight" activeCell="B25" sqref="B25"/>
    </sheetView>
  </sheetViews>
  <sheetFormatPr defaultColWidth="10.875" defaultRowHeight="15.75" outlineLevelRow="3" x14ac:dyDescent="0.25"/>
  <cols>
    <col min="1" max="1" width="1.375" style="1" customWidth="1"/>
    <col min="2" max="2" width="53.5" style="1" customWidth="1"/>
    <col min="3" max="3" width="10.625" style="1" bestFit="1" customWidth="1"/>
    <col min="4" max="5" width="12" style="1" bestFit="1" customWidth="1"/>
    <col min="6" max="7" width="11.5" style="1" bestFit="1" customWidth="1"/>
    <col min="8" max="9" width="12" style="1" bestFit="1" customWidth="1"/>
    <col min="10" max="27" width="12.875" style="1" bestFit="1" customWidth="1"/>
    <col min="28" max="16384" width="10.875" style="1"/>
  </cols>
  <sheetData>
    <row r="1" spans="2:27" hidden="1" x14ac:dyDescent="0.25">
      <c r="B1" t="s">
        <v>0</v>
      </c>
      <c r="C1"/>
      <c r="D1"/>
      <c r="E1"/>
      <c r="F1"/>
      <c r="G1"/>
      <c r="H1"/>
      <c r="I1"/>
      <c r="J1"/>
      <c r="K1"/>
      <c r="L1"/>
      <c r="M1"/>
      <c r="N1"/>
    </row>
    <row r="2" spans="2:27" hidden="1" x14ac:dyDescent="0.25">
      <c r="B2"/>
      <c r="C2"/>
      <c r="D2"/>
      <c r="E2"/>
      <c r="F2"/>
      <c r="G2"/>
      <c r="H2"/>
      <c r="I2"/>
      <c r="J2"/>
      <c r="K2"/>
      <c r="L2"/>
      <c r="M2"/>
      <c r="N2"/>
    </row>
    <row r="3" spans="2:27" hidden="1" x14ac:dyDescent="0.25">
      <c r="B3" s="2">
        <v>43831</v>
      </c>
      <c r="C3"/>
      <c r="D3"/>
      <c r="E3"/>
      <c r="F3"/>
      <c r="G3"/>
      <c r="H3"/>
      <c r="I3"/>
      <c r="J3"/>
      <c r="K3"/>
      <c r="L3"/>
      <c r="M3"/>
      <c r="N3"/>
    </row>
    <row r="4" spans="2:27" hidden="1" x14ac:dyDescent="0.25">
      <c r="B4" s="2">
        <v>43862</v>
      </c>
      <c r="C4"/>
      <c r="D4"/>
      <c r="E4"/>
      <c r="F4"/>
      <c r="G4"/>
      <c r="H4"/>
      <c r="I4"/>
      <c r="J4"/>
      <c r="K4"/>
      <c r="L4"/>
      <c r="M4"/>
      <c r="N4"/>
    </row>
    <row r="5" spans="2:27" hidden="1" x14ac:dyDescent="0.25">
      <c r="B5" s="2">
        <v>43891</v>
      </c>
      <c r="C5"/>
      <c r="D5"/>
      <c r="E5"/>
      <c r="F5"/>
      <c r="G5"/>
      <c r="H5"/>
      <c r="I5"/>
      <c r="J5"/>
      <c r="K5"/>
      <c r="L5"/>
      <c r="M5"/>
      <c r="N5"/>
    </row>
    <row r="6" spans="2:27" hidden="1" x14ac:dyDescent="0.25">
      <c r="B6" s="2">
        <v>43922</v>
      </c>
      <c r="C6"/>
      <c r="D6"/>
      <c r="E6"/>
      <c r="F6"/>
      <c r="G6"/>
      <c r="H6"/>
      <c r="I6"/>
      <c r="J6"/>
      <c r="K6"/>
      <c r="L6"/>
      <c r="M6"/>
      <c r="N6"/>
    </row>
    <row r="7" spans="2:27" hidden="1" x14ac:dyDescent="0.25">
      <c r="B7" s="2">
        <v>43952</v>
      </c>
      <c r="C7"/>
      <c r="D7"/>
      <c r="E7"/>
      <c r="F7"/>
      <c r="G7"/>
      <c r="H7"/>
      <c r="I7"/>
      <c r="J7"/>
      <c r="K7"/>
      <c r="L7"/>
      <c r="M7"/>
      <c r="N7"/>
    </row>
    <row r="8" spans="2:27" hidden="1" x14ac:dyDescent="0.25">
      <c r="B8" s="2">
        <v>43983</v>
      </c>
      <c r="C8"/>
      <c r="D8"/>
      <c r="E8"/>
      <c r="F8"/>
      <c r="G8"/>
      <c r="H8"/>
      <c r="I8"/>
      <c r="J8"/>
      <c r="K8"/>
      <c r="L8"/>
      <c r="M8"/>
      <c r="N8"/>
    </row>
    <row r="9" spans="2:27" hidden="1" x14ac:dyDescent="0.25">
      <c r="B9" s="2">
        <v>44013</v>
      </c>
      <c r="C9"/>
      <c r="D9"/>
      <c r="E9"/>
      <c r="F9"/>
      <c r="G9"/>
      <c r="H9"/>
      <c r="I9"/>
      <c r="J9"/>
      <c r="K9"/>
      <c r="L9"/>
      <c r="M9"/>
      <c r="N9"/>
    </row>
    <row r="10" spans="2:27" hidden="1" x14ac:dyDescent="0.25">
      <c r="B10" s="2">
        <v>44044</v>
      </c>
      <c r="C10"/>
      <c r="D10"/>
      <c r="E10"/>
      <c r="F10"/>
      <c r="G10"/>
      <c r="H10"/>
      <c r="I10"/>
      <c r="J10"/>
      <c r="K10"/>
      <c r="L10"/>
      <c r="M10"/>
      <c r="N10"/>
    </row>
    <row r="11" spans="2:27" hidden="1" x14ac:dyDescent="0.25">
      <c r="B11" s="2">
        <v>44075</v>
      </c>
      <c r="C11"/>
      <c r="D11"/>
      <c r="E11"/>
      <c r="F11"/>
      <c r="G11"/>
      <c r="H11"/>
      <c r="I11"/>
      <c r="J11"/>
      <c r="K11"/>
      <c r="L11"/>
      <c r="M11"/>
      <c r="N11"/>
    </row>
    <row r="12" spans="2:27" hidden="1" x14ac:dyDescent="0.25">
      <c r="B12" s="2">
        <v>44105</v>
      </c>
      <c r="C12"/>
      <c r="D12"/>
      <c r="E12"/>
      <c r="F12"/>
      <c r="G12"/>
      <c r="H12"/>
      <c r="I12"/>
      <c r="J12"/>
      <c r="K12"/>
      <c r="L12"/>
      <c r="M12"/>
      <c r="N12"/>
    </row>
    <row r="13" spans="2:27" hidden="1" x14ac:dyDescent="0.25">
      <c r="B13" s="2">
        <v>44136</v>
      </c>
      <c r="C13"/>
      <c r="D13"/>
      <c r="E13"/>
      <c r="F13"/>
      <c r="G13"/>
      <c r="H13"/>
      <c r="I13"/>
      <c r="J13"/>
      <c r="K13"/>
      <c r="L13"/>
      <c r="M13"/>
      <c r="N13"/>
    </row>
    <row r="14" spans="2:27" hidden="1" x14ac:dyDescent="0.25">
      <c r="B14" s="2">
        <v>44166</v>
      </c>
      <c r="C14"/>
      <c r="D14"/>
      <c r="E14"/>
      <c r="F14"/>
      <c r="G14"/>
      <c r="H14"/>
      <c r="I14"/>
      <c r="J14"/>
      <c r="K14"/>
      <c r="L14"/>
      <c r="M14"/>
      <c r="N14"/>
    </row>
    <row r="15" spans="2:27" hidden="1" x14ac:dyDescent="0.25"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2:27" ht="21" x14ac:dyDescent="0.35">
      <c r="B16" s="93" t="s">
        <v>1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104" t="s">
        <v>1</v>
      </c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5"/>
    </row>
    <row r="17" spans="2:27" ht="18.75" x14ac:dyDescent="0.3">
      <c r="B17" s="80" t="s">
        <v>2</v>
      </c>
      <c r="C17" s="46">
        <v>44013</v>
      </c>
      <c r="D17" s="86" t="s">
        <v>3</v>
      </c>
      <c r="E17" s="87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50"/>
    </row>
    <row r="18" spans="2:27" ht="16.5" thickBot="1" x14ac:dyDescent="0.3"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50"/>
    </row>
    <row r="19" spans="2:27" x14ac:dyDescent="0.25">
      <c r="B19" s="3"/>
      <c r="C19" s="47">
        <f>C17</f>
        <v>44013</v>
      </c>
      <c r="D19" s="47">
        <f>C19+7</f>
        <v>44020</v>
      </c>
      <c r="E19" s="47">
        <f t="shared" ref="E19:N19" si="0">D19+7</f>
        <v>44027</v>
      </c>
      <c r="F19" s="67">
        <f t="shared" si="0"/>
        <v>44034</v>
      </c>
      <c r="G19" s="67">
        <f t="shared" si="0"/>
        <v>44041</v>
      </c>
      <c r="H19" s="67">
        <f t="shared" si="0"/>
        <v>44048</v>
      </c>
      <c r="I19" s="67">
        <f t="shared" si="0"/>
        <v>44055</v>
      </c>
      <c r="J19" s="67">
        <f t="shared" si="0"/>
        <v>44062</v>
      </c>
      <c r="K19" s="67">
        <f t="shared" si="0"/>
        <v>44069</v>
      </c>
      <c r="L19" s="67">
        <f t="shared" si="0"/>
        <v>44076</v>
      </c>
      <c r="M19" s="67">
        <f t="shared" si="0"/>
        <v>44083</v>
      </c>
      <c r="N19" s="67">
        <f t="shared" si="0"/>
        <v>44090</v>
      </c>
      <c r="O19" s="67">
        <f t="shared" ref="O19:AA19" si="1">N19+7</f>
        <v>44097</v>
      </c>
      <c r="P19" s="47">
        <f t="shared" si="1"/>
        <v>44104</v>
      </c>
      <c r="Q19" s="47">
        <f t="shared" si="1"/>
        <v>44111</v>
      </c>
      <c r="R19" s="47">
        <f t="shared" si="1"/>
        <v>44118</v>
      </c>
      <c r="S19" s="47">
        <f t="shared" si="1"/>
        <v>44125</v>
      </c>
      <c r="T19" s="47">
        <f t="shared" si="1"/>
        <v>44132</v>
      </c>
      <c r="U19" s="47">
        <f t="shared" si="1"/>
        <v>44139</v>
      </c>
      <c r="V19" s="47">
        <f t="shared" si="1"/>
        <v>44146</v>
      </c>
      <c r="W19" s="47">
        <f t="shared" si="1"/>
        <v>44153</v>
      </c>
      <c r="X19" s="47">
        <f t="shared" si="1"/>
        <v>44160</v>
      </c>
      <c r="Y19" s="47">
        <f t="shared" si="1"/>
        <v>44167</v>
      </c>
      <c r="Z19" s="47">
        <f t="shared" si="1"/>
        <v>44174</v>
      </c>
      <c r="AA19" s="51">
        <f t="shared" si="1"/>
        <v>44181</v>
      </c>
    </row>
    <row r="20" spans="2:27" ht="21" x14ac:dyDescent="0.35">
      <c r="B20" s="4" t="s">
        <v>4</v>
      </c>
      <c r="C20" s="5"/>
      <c r="D20" s="6">
        <f>C116</f>
        <v>0</v>
      </c>
      <c r="E20" s="6">
        <f t="shared" ref="E20:N20" si="2">D116</f>
        <v>0</v>
      </c>
      <c r="F20" s="6">
        <f t="shared" si="2"/>
        <v>0</v>
      </c>
      <c r="G20" s="6">
        <f t="shared" si="2"/>
        <v>0</v>
      </c>
      <c r="H20" s="6">
        <f t="shared" si="2"/>
        <v>0</v>
      </c>
      <c r="I20" s="6">
        <f t="shared" si="2"/>
        <v>0</v>
      </c>
      <c r="J20" s="6">
        <f t="shared" si="2"/>
        <v>0</v>
      </c>
      <c r="K20" s="6">
        <f t="shared" si="2"/>
        <v>0</v>
      </c>
      <c r="L20" s="6">
        <f t="shared" si="2"/>
        <v>0</v>
      </c>
      <c r="M20" s="6">
        <f t="shared" si="2"/>
        <v>0</v>
      </c>
      <c r="N20" s="6">
        <f t="shared" si="2"/>
        <v>0</v>
      </c>
      <c r="O20" s="52">
        <f t="shared" ref="O20" si="3">N116</f>
        <v>0</v>
      </c>
      <c r="P20" s="52">
        <f t="shared" ref="P20" si="4">O116</f>
        <v>0</v>
      </c>
      <c r="Q20" s="52">
        <f t="shared" ref="Q20" si="5">P116</f>
        <v>0</v>
      </c>
      <c r="R20" s="52">
        <f t="shared" ref="R20" si="6">Q116</f>
        <v>0</v>
      </c>
      <c r="S20" s="52">
        <f t="shared" ref="S20" si="7">R116</f>
        <v>0</v>
      </c>
      <c r="T20" s="52">
        <f t="shared" ref="T20" si="8">S116</f>
        <v>0</v>
      </c>
      <c r="U20" s="52">
        <f t="shared" ref="U20" si="9">T116</f>
        <v>0</v>
      </c>
      <c r="V20" s="52">
        <f t="shared" ref="V20" si="10">U116</f>
        <v>0</v>
      </c>
      <c r="W20" s="52">
        <f t="shared" ref="W20" si="11">V116</f>
        <v>0</v>
      </c>
      <c r="X20" s="52">
        <f t="shared" ref="X20" si="12">W116</f>
        <v>0</v>
      </c>
      <c r="Y20" s="52">
        <f t="shared" ref="Y20" si="13">X116</f>
        <v>0</v>
      </c>
      <c r="Z20" s="52">
        <f t="shared" ref="Z20:AA20" si="14">Y116</f>
        <v>0</v>
      </c>
      <c r="AA20" s="53">
        <f t="shared" si="14"/>
        <v>0</v>
      </c>
    </row>
    <row r="21" spans="2:27" x14ac:dyDescent="0.25">
      <c r="B21" s="7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50"/>
    </row>
    <row r="22" spans="2:27" ht="18.75" x14ac:dyDescent="0.3">
      <c r="B22" s="94" t="s">
        <v>5</v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 t="s">
        <v>5</v>
      </c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100"/>
    </row>
    <row r="23" spans="2:27" x14ac:dyDescent="0.25">
      <c r="B23" s="96" t="s">
        <v>6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9"/>
    </row>
    <row r="24" spans="2:27" x14ac:dyDescent="0.25">
      <c r="B24" s="10" t="s">
        <v>7</v>
      </c>
      <c r="C24" s="11"/>
      <c r="D24" s="11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50"/>
    </row>
    <row r="25" spans="2:27" x14ac:dyDescent="0.25">
      <c r="B25" s="13" t="s">
        <v>8</v>
      </c>
      <c r="C25" s="14">
        <f>SUM(C26:C30)</f>
        <v>0</v>
      </c>
      <c r="D25" s="14">
        <f t="shared" ref="D25:M25" si="15">SUM(D26:D30)</f>
        <v>0</v>
      </c>
      <c r="E25" s="14">
        <f t="shared" si="15"/>
        <v>0</v>
      </c>
      <c r="F25" s="14">
        <f t="shared" si="15"/>
        <v>0</v>
      </c>
      <c r="G25" s="14">
        <f t="shared" si="15"/>
        <v>0</v>
      </c>
      <c r="H25" s="14">
        <f t="shared" si="15"/>
        <v>0</v>
      </c>
      <c r="I25" s="14">
        <f t="shared" si="15"/>
        <v>0</v>
      </c>
      <c r="J25" s="14">
        <f t="shared" si="15"/>
        <v>0</v>
      </c>
      <c r="K25" s="14">
        <f t="shared" si="15"/>
        <v>0</v>
      </c>
      <c r="L25" s="14">
        <f t="shared" si="15"/>
        <v>0</v>
      </c>
      <c r="M25" s="14">
        <f t="shared" si="15"/>
        <v>0</v>
      </c>
      <c r="N25" s="14">
        <f>SUM(N26:N30)</f>
        <v>0</v>
      </c>
      <c r="O25" s="14">
        <f t="shared" ref="O25:AA25" si="16">SUM(O26:O30)</f>
        <v>0</v>
      </c>
      <c r="P25" s="14">
        <f t="shared" si="16"/>
        <v>0</v>
      </c>
      <c r="Q25" s="14">
        <f t="shared" si="16"/>
        <v>0</v>
      </c>
      <c r="R25" s="14">
        <f t="shared" si="16"/>
        <v>0</v>
      </c>
      <c r="S25" s="14">
        <f t="shared" si="16"/>
        <v>0</v>
      </c>
      <c r="T25" s="14">
        <f t="shared" si="16"/>
        <v>0</v>
      </c>
      <c r="U25" s="14">
        <f t="shared" si="16"/>
        <v>0</v>
      </c>
      <c r="V25" s="14">
        <f t="shared" si="16"/>
        <v>0</v>
      </c>
      <c r="W25" s="14">
        <f t="shared" si="16"/>
        <v>0</v>
      </c>
      <c r="X25" s="14">
        <f t="shared" si="16"/>
        <v>0</v>
      </c>
      <c r="Y25" s="14">
        <f t="shared" si="16"/>
        <v>0</v>
      </c>
      <c r="Z25" s="14">
        <f t="shared" si="16"/>
        <v>0</v>
      </c>
      <c r="AA25" s="54">
        <f t="shared" si="16"/>
        <v>0</v>
      </c>
    </row>
    <row r="26" spans="2:27" outlineLevel="1" x14ac:dyDescent="0.25">
      <c r="B26" s="15" t="s">
        <v>9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55"/>
    </row>
    <row r="27" spans="2:27" outlineLevel="1" x14ac:dyDescent="0.25">
      <c r="B27" s="15" t="s">
        <v>10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55"/>
    </row>
    <row r="28" spans="2:27" outlineLevel="1" x14ac:dyDescent="0.25">
      <c r="B28" s="15" t="s">
        <v>11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55"/>
    </row>
    <row r="29" spans="2:27" outlineLevel="1" x14ac:dyDescent="0.25">
      <c r="B29" s="15" t="s">
        <v>12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55"/>
    </row>
    <row r="30" spans="2:27" outlineLevel="1" x14ac:dyDescent="0.25">
      <c r="B30" s="15" t="s">
        <v>13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55"/>
    </row>
    <row r="31" spans="2:27" x14ac:dyDescent="0.25">
      <c r="B31" s="13" t="s">
        <v>14</v>
      </c>
      <c r="C31" s="14">
        <f>SUM(C32:C36)</f>
        <v>0</v>
      </c>
      <c r="D31" s="14">
        <f t="shared" ref="D31:N31" si="17">SUM(D32:D36)</f>
        <v>0</v>
      </c>
      <c r="E31" s="14">
        <f t="shared" si="17"/>
        <v>0</v>
      </c>
      <c r="F31" s="14">
        <f t="shared" si="17"/>
        <v>0</v>
      </c>
      <c r="G31" s="14">
        <f t="shared" si="17"/>
        <v>0</v>
      </c>
      <c r="H31" s="14">
        <f t="shared" si="17"/>
        <v>0</v>
      </c>
      <c r="I31" s="14">
        <f t="shared" si="17"/>
        <v>0</v>
      </c>
      <c r="J31" s="14">
        <f t="shared" si="17"/>
        <v>0</v>
      </c>
      <c r="K31" s="14">
        <f t="shared" si="17"/>
        <v>0</v>
      </c>
      <c r="L31" s="14">
        <f t="shared" si="17"/>
        <v>0</v>
      </c>
      <c r="M31" s="14">
        <f t="shared" si="17"/>
        <v>0</v>
      </c>
      <c r="N31" s="14">
        <f t="shared" si="17"/>
        <v>0</v>
      </c>
      <c r="O31" s="14">
        <f t="shared" ref="O31:AA31" si="18">SUM(O32:O36)</f>
        <v>0</v>
      </c>
      <c r="P31" s="14">
        <f t="shared" si="18"/>
        <v>0</v>
      </c>
      <c r="Q31" s="14">
        <f t="shared" si="18"/>
        <v>0</v>
      </c>
      <c r="R31" s="14">
        <f t="shared" si="18"/>
        <v>0</v>
      </c>
      <c r="S31" s="14">
        <f t="shared" si="18"/>
        <v>0</v>
      </c>
      <c r="T31" s="14">
        <f t="shared" si="18"/>
        <v>0</v>
      </c>
      <c r="U31" s="14">
        <f t="shared" si="18"/>
        <v>0</v>
      </c>
      <c r="V31" s="14">
        <f t="shared" si="18"/>
        <v>0</v>
      </c>
      <c r="W31" s="14">
        <f t="shared" si="18"/>
        <v>0</v>
      </c>
      <c r="X31" s="14">
        <f t="shared" si="18"/>
        <v>0</v>
      </c>
      <c r="Y31" s="14">
        <f t="shared" si="18"/>
        <v>0</v>
      </c>
      <c r="Z31" s="14">
        <f t="shared" si="18"/>
        <v>0</v>
      </c>
      <c r="AA31" s="54">
        <f t="shared" si="18"/>
        <v>0</v>
      </c>
    </row>
    <row r="32" spans="2:27" outlineLevel="3" x14ac:dyDescent="0.25">
      <c r="B32" s="15" t="s">
        <v>15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55"/>
    </row>
    <row r="33" spans="2:27" outlineLevel="3" x14ac:dyDescent="0.25">
      <c r="B33" s="15" t="s">
        <v>16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55"/>
    </row>
    <row r="34" spans="2:27" outlineLevel="3" x14ac:dyDescent="0.25">
      <c r="B34" s="15" t="s">
        <v>17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55"/>
    </row>
    <row r="35" spans="2:27" outlineLevel="3" x14ac:dyDescent="0.25">
      <c r="B35" s="15" t="s">
        <v>18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55"/>
    </row>
    <row r="36" spans="2:27" outlineLevel="3" x14ac:dyDescent="0.25">
      <c r="B36" s="15" t="s">
        <v>19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55"/>
    </row>
    <row r="37" spans="2:27" x14ac:dyDescent="0.25">
      <c r="B37" s="13" t="s">
        <v>20</v>
      </c>
      <c r="C37" s="14">
        <f>SUM(C38:C42)</f>
        <v>0</v>
      </c>
      <c r="D37" s="14">
        <f t="shared" ref="D37:N37" si="19">SUM(D38:D42)</f>
        <v>0</v>
      </c>
      <c r="E37" s="14">
        <f t="shared" si="19"/>
        <v>0</v>
      </c>
      <c r="F37" s="14">
        <f t="shared" si="19"/>
        <v>0</v>
      </c>
      <c r="G37" s="14">
        <f t="shared" si="19"/>
        <v>0</v>
      </c>
      <c r="H37" s="14">
        <f t="shared" si="19"/>
        <v>0</v>
      </c>
      <c r="I37" s="14">
        <f t="shared" si="19"/>
        <v>0</v>
      </c>
      <c r="J37" s="14">
        <f t="shared" si="19"/>
        <v>0</v>
      </c>
      <c r="K37" s="14">
        <f t="shared" si="19"/>
        <v>0</v>
      </c>
      <c r="L37" s="14">
        <f t="shared" si="19"/>
        <v>0</v>
      </c>
      <c r="M37" s="14">
        <f t="shared" si="19"/>
        <v>0</v>
      </c>
      <c r="N37" s="14">
        <f t="shared" si="19"/>
        <v>0</v>
      </c>
      <c r="O37" s="14">
        <f t="shared" ref="O37:AA37" si="20">SUM(O38:O42)</f>
        <v>0</v>
      </c>
      <c r="P37" s="14">
        <f t="shared" si="20"/>
        <v>0</v>
      </c>
      <c r="Q37" s="14">
        <f t="shared" si="20"/>
        <v>0</v>
      </c>
      <c r="R37" s="14">
        <f t="shared" si="20"/>
        <v>0</v>
      </c>
      <c r="S37" s="14">
        <f t="shared" si="20"/>
        <v>0</v>
      </c>
      <c r="T37" s="14">
        <f t="shared" si="20"/>
        <v>0</v>
      </c>
      <c r="U37" s="14">
        <f t="shared" si="20"/>
        <v>0</v>
      </c>
      <c r="V37" s="14">
        <f t="shared" si="20"/>
        <v>0</v>
      </c>
      <c r="W37" s="14">
        <f t="shared" si="20"/>
        <v>0</v>
      </c>
      <c r="X37" s="14">
        <f t="shared" si="20"/>
        <v>0</v>
      </c>
      <c r="Y37" s="14">
        <f t="shared" si="20"/>
        <v>0</v>
      </c>
      <c r="Z37" s="14">
        <f t="shared" si="20"/>
        <v>0</v>
      </c>
      <c r="AA37" s="54">
        <f t="shared" si="20"/>
        <v>0</v>
      </c>
    </row>
    <row r="38" spans="2:27" outlineLevel="1" x14ac:dyDescent="0.25">
      <c r="B38" s="15" t="s">
        <v>21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55"/>
    </row>
    <row r="39" spans="2:27" outlineLevel="1" x14ac:dyDescent="0.25">
      <c r="B39" s="15" t="s">
        <v>22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55"/>
    </row>
    <row r="40" spans="2:27" outlineLevel="1" x14ac:dyDescent="0.25">
      <c r="B40" s="15" t="s">
        <v>23</v>
      </c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56"/>
    </row>
    <row r="41" spans="2:27" outlineLevel="1" x14ac:dyDescent="0.25">
      <c r="B41" s="15" t="s">
        <v>24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55"/>
    </row>
    <row r="42" spans="2:27" outlineLevel="1" x14ac:dyDescent="0.25">
      <c r="B42" s="15" t="s">
        <v>25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55"/>
    </row>
    <row r="43" spans="2:27" x14ac:dyDescent="0.25">
      <c r="B43" s="10" t="s">
        <v>26</v>
      </c>
      <c r="C43" s="11">
        <f>SUM(C44:C48)</f>
        <v>0</v>
      </c>
      <c r="D43" s="11">
        <f t="shared" ref="D43:N43" si="21">SUM(D44:D48)</f>
        <v>0</v>
      </c>
      <c r="E43" s="11">
        <f t="shared" si="21"/>
        <v>0</v>
      </c>
      <c r="F43" s="11">
        <f t="shared" si="21"/>
        <v>0</v>
      </c>
      <c r="G43" s="11">
        <f t="shared" si="21"/>
        <v>0</v>
      </c>
      <c r="H43" s="11">
        <f t="shared" si="21"/>
        <v>0</v>
      </c>
      <c r="I43" s="11">
        <f t="shared" si="21"/>
        <v>0</v>
      </c>
      <c r="J43" s="11">
        <f t="shared" si="21"/>
        <v>0</v>
      </c>
      <c r="K43" s="11">
        <f t="shared" si="21"/>
        <v>0</v>
      </c>
      <c r="L43" s="11">
        <f t="shared" si="21"/>
        <v>0</v>
      </c>
      <c r="M43" s="11">
        <f t="shared" si="21"/>
        <v>0</v>
      </c>
      <c r="N43" s="11">
        <f t="shared" si="21"/>
        <v>0</v>
      </c>
      <c r="O43" s="11">
        <f t="shared" ref="O43:AA43" si="22">SUM(O44:O48)</f>
        <v>0</v>
      </c>
      <c r="P43" s="11">
        <f t="shared" si="22"/>
        <v>0</v>
      </c>
      <c r="Q43" s="11">
        <f t="shared" si="22"/>
        <v>0</v>
      </c>
      <c r="R43" s="11">
        <f t="shared" si="22"/>
        <v>0</v>
      </c>
      <c r="S43" s="11">
        <f t="shared" si="22"/>
        <v>0</v>
      </c>
      <c r="T43" s="11">
        <f t="shared" si="22"/>
        <v>0</v>
      </c>
      <c r="U43" s="11">
        <f t="shared" si="22"/>
        <v>0</v>
      </c>
      <c r="V43" s="11">
        <f t="shared" si="22"/>
        <v>0</v>
      </c>
      <c r="W43" s="11">
        <f t="shared" si="22"/>
        <v>0</v>
      </c>
      <c r="X43" s="11">
        <f t="shared" si="22"/>
        <v>0</v>
      </c>
      <c r="Y43" s="11">
        <f t="shared" si="22"/>
        <v>0</v>
      </c>
      <c r="Z43" s="11">
        <f t="shared" si="22"/>
        <v>0</v>
      </c>
      <c r="AA43" s="57">
        <f t="shared" si="22"/>
        <v>0</v>
      </c>
    </row>
    <row r="44" spans="2:27" outlineLevel="1" x14ac:dyDescent="0.25">
      <c r="B44" s="15" t="s">
        <v>27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55"/>
    </row>
    <row r="45" spans="2:27" outlineLevel="1" x14ac:dyDescent="0.25">
      <c r="B45" s="15" t="s">
        <v>28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55"/>
    </row>
    <row r="46" spans="2:27" outlineLevel="1" x14ac:dyDescent="0.25">
      <c r="B46" s="15" t="s">
        <v>29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55"/>
    </row>
    <row r="47" spans="2:27" outlineLevel="1" x14ac:dyDescent="0.25">
      <c r="B47" s="15" t="s">
        <v>30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55"/>
    </row>
    <row r="48" spans="2:27" outlineLevel="1" x14ac:dyDescent="0.25">
      <c r="B48" s="15" t="s">
        <v>31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55"/>
    </row>
    <row r="49" spans="2:27" x14ac:dyDescent="0.25">
      <c r="B49" s="18" t="s">
        <v>32</v>
      </c>
      <c r="C49" s="19">
        <f>SUM(C50:C54)</f>
        <v>0</v>
      </c>
      <c r="D49" s="19">
        <f t="shared" ref="D49:N49" si="23">SUM(D50:D54)</f>
        <v>0</v>
      </c>
      <c r="E49" s="19">
        <f t="shared" si="23"/>
        <v>0</v>
      </c>
      <c r="F49" s="19">
        <f t="shared" si="23"/>
        <v>0</v>
      </c>
      <c r="G49" s="19">
        <f t="shared" si="23"/>
        <v>0</v>
      </c>
      <c r="H49" s="19">
        <f t="shared" si="23"/>
        <v>0</v>
      </c>
      <c r="I49" s="19">
        <f t="shared" si="23"/>
        <v>0</v>
      </c>
      <c r="J49" s="19">
        <f t="shared" si="23"/>
        <v>0</v>
      </c>
      <c r="K49" s="19">
        <f t="shared" si="23"/>
        <v>0</v>
      </c>
      <c r="L49" s="19">
        <f t="shared" si="23"/>
        <v>0</v>
      </c>
      <c r="M49" s="19">
        <f t="shared" si="23"/>
        <v>0</v>
      </c>
      <c r="N49" s="19">
        <f t="shared" si="23"/>
        <v>0</v>
      </c>
      <c r="O49" s="19">
        <f t="shared" ref="O49:AA49" si="24">SUM(O50:O54)</f>
        <v>0</v>
      </c>
      <c r="P49" s="19">
        <f t="shared" si="24"/>
        <v>0</v>
      </c>
      <c r="Q49" s="19">
        <f t="shared" si="24"/>
        <v>0</v>
      </c>
      <c r="R49" s="19">
        <f t="shared" si="24"/>
        <v>0</v>
      </c>
      <c r="S49" s="19">
        <f t="shared" si="24"/>
        <v>0</v>
      </c>
      <c r="T49" s="19">
        <f t="shared" si="24"/>
        <v>0</v>
      </c>
      <c r="U49" s="19">
        <f t="shared" si="24"/>
        <v>0</v>
      </c>
      <c r="V49" s="19">
        <f t="shared" si="24"/>
        <v>0</v>
      </c>
      <c r="W49" s="19">
        <f t="shared" si="24"/>
        <v>0</v>
      </c>
      <c r="X49" s="19">
        <f t="shared" si="24"/>
        <v>0</v>
      </c>
      <c r="Y49" s="19">
        <f t="shared" si="24"/>
        <v>0</v>
      </c>
      <c r="Z49" s="19">
        <f t="shared" si="24"/>
        <v>0</v>
      </c>
      <c r="AA49" s="58">
        <f t="shared" si="24"/>
        <v>0</v>
      </c>
    </row>
    <row r="50" spans="2:27" outlineLevel="1" x14ac:dyDescent="0.25">
      <c r="B50" s="15" t="s">
        <v>33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59"/>
    </row>
    <row r="51" spans="2:27" outlineLevel="1" x14ac:dyDescent="0.25">
      <c r="B51" s="15" t="s">
        <v>34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59"/>
    </row>
    <row r="52" spans="2:27" outlineLevel="1" x14ac:dyDescent="0.25">
      <c r="B52" s="15" t="s">
        <v>35</v>
      </c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59"/>
    </row>
    <row r="53" spans="2:27" outlineLevel="1" x14ac:dyDescent="0.25">
      <c r="B53" s="15" t="s">
        <v>36</v>
      </c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59"/>
    </row>
    <row r="54" spans="2:27" outlineLevel="1" x14ac:dyDescent="0.25">
      <c r="B54" s="15" t="s">
        <v>37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59"/>
    </row>
    <row r="55" spans="2:27" x14ac:dyDescent="0.25">
      <c r="B55" s="18" t="s">
        <v>38</v>
      </c>
      <c r="C55" s="19">
        <f>SUM(C56:C60)</f>
        <v>0</v>
      </c>
      <c r="D55" s="19">
        <f t="shared" ref="D55:N55" si="25">SUM(D56:D60)</f>
        <v>0</v>
      </c>
      <c r="E55" s="19">
        <f t="shared" si="25"/>
        <v>0</v>
      </c>
      <c r="F55" s="19">
        <f t="shared" si="25"/>
        <v>0</v>
      </c>
      <c r="G55" s="19">
        <f t="shared" si="25"/>
        <v>0</v>
      </c>
      <c r="H55" s="19">
        <f t="shared" si="25"/>
        <v>0</v>
      </c>
      <c r="I55" s="19">
        <f t="shared" si="25"/>
        <v>0</v>
      </c>
      <c r="J55" s="19">
        <f t="shared" si="25"/>
        <v>0</v>
      </c>
      <c r="K55" s="19">
        <f t="shared" si="25"/>
        <v>0</v>
      </c>
      <c r="L55" s="19">
        <f t="shared" si="25"/>
        <v>0</v>
      </c>
      <c r="M55" s="19">
        <f t="shared" si="25"/>
        <v>0</v>
      </c>
      <c r="N55" s="19">
        <f t="shared" si="25"/>
        <v>0</v>
      </c>
      <c r="O55" s="19">
        <f t="shared" ref="O55:AA55" si="26">SUM(O56:O60)</f>
        <v>0</v>
      </c>
      <c r="P55" s="19">
        <f t="shared" si="26"/>
        <v>0</v>
      </c>
      <c r="Q55" s="19">
        <f t="shared" si="26"/>
        <v>0</v>
      </c>
      <c r="R55" s="19">
        <f t="shared" si="26"/>
        <v>0</v>
      </c>
      <c r="S55" s="19">
        <f t="shared" si="26"/>
        <v>0</v>
      </c>
      <c r="T55" s="19">
        <f t="shared" si="26"/>
        <v>0</v>
      </c>
      <c r="U55" s="19">
        <f t="shared" si="26"/>
        <v>0</v>
      </c>
      <c r="V55" s="19">
        <f t="shared" si="26"/>
        <v>0</v>
      </c>
      <c r="W55" s="19">
        <f t="shared" si="26"/>
        <v>0</v>
      </c>
      <c r="X55" s="19">
        <f t="shared" si="26"/>
        <v>0</v>
      </c>
      <c r="Y55" s="19">
        <f t="shared" si="26"/>
        <v>0</v>
      </c>
      <c r="Z55" s="19">
        <f t="shared" si="26"/>
        <v>0</v>
      </c>
      <c r="AA55" s="58">
        <f t="shared" si="26"/>
        <v>0</v>
      </c>
    </row>
    <row r="56" spans="2:27" outlineLevel="1" x14ac:dyDescent="0.25">
      <c r="B56" s="15" t="s">
        <v>39</v>
      </c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59"/>
    </row>
    <row r="57" spans="2:27" outlineLevel="1" x14ac:dyDescent="0.25">
      <c r="B57" s="15" t="s">
        <v>40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59"/>
    </row>
    <row r="58" spans="2:27" outlineLevel="1" x14ac:dyDescent="0.25">
      <c r="B58" s="15" t="s">
        <v>41</v>
      </c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59"/>
    </row>
    <row r="59" spans="2:27" outlineLevel="1" x14ac:dyDescent="0.25">
      <c r="B59" s="15" t="s">
        <v>42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59"/>
    </row>
    <row r="60" spans="2:27" outlineLevel="1" x14ac:dyDescent="0.25">
      <c r="B60" s="15" t="s">
        <v>43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59"/>
    </row>
    <row r="61" spans="2:27" x14ac:dyDescent="0.25">
      <c r="B61" s="106" t="s">
        <v>44</v>
      </c>
      <c r="C61" s="107">
        <f>SUM(C55,C49,C43,C37,C31,C25)</f>
        <v>0</v>
      </c>
      <c r="D61" s="107">
        <f t="shared" ref="D61:M61" si="27">SUM(D55,D49,D43,D37,D31,D25)</f>
        <v>0</v>
      </c>
      <c r="E61" s="107">
        <f t="shared" si="27"/>
        <v>0</v>
      </c>
      <c r="F61" s="107">
        <f t="shared" si="27"/>
        <v>0</v>
      </c>
      <c r="G61" s="107">
        <f t="shared" si="27"/>
        <v>0</v>
      </c>
      <c r="H61" s="107">
        <f t="shared" si="27"/>
        <v>0</v>
      </c>
      <c r="I61" s="107">
        <f t="shared" si="27"/>
        <v>0</v>
      </c>
      <c r="J61" s="107">
        <f t="shared" si="27"/>
        <v>0</v>
      </c>
      <c r="K61" s="107">
        <f t="shared" si="27"/>
        <v>0</v>
      </c>
      <c r="L61" s="107">
        <f t="shared" si="27"/>
        <v>0</v>
      </c>
      <c r="M61" s="107">
        <f t="shared" si="27"/>
        <v>0</v>
      </c>
      <c r="N61" s="107">
        <f>SUM(N55,N49,N43,N37,N31,N25)</f>
        <v>0</v>
      </c>
      <c r="O61" s="107">
        <f t="shared" ref="O61:AA61" si="28">SUM(O55,O49,O43,O37,O31,O25)</f>
        <v>0</v>
      </c>
      <c r="P61" s="107">
        <f t="shared" si="28"/>
        <v>0</v>
      </c>
      <c r="Q61" s="107">
        <f t="shared" si="28"/>
        <v>0</v>
      </c>
      <c r="R61" s="107">
        <f t="shared" si="28"/>
        <v>0</v>
      </c>
      <c r="S61" s="107">
        <f t="shared" si="28"/>
        <v>0</v>
      </c>
      <c r="T61" s="107">
        <f t="shared" si="28"/>
        <v>0</v>
      </c>
      <c r="U61" s="107">
        <f t="shared" si="28"/>
        <v>0</v>
      </c>
      <c r="V61" s="107">
        <f t="shared" si="28"/>
        <v>0</v>
      </c>
      <c r="W61" s="107">
        <f t="shared" si="28"/>
        <v>0</v>
      </c>
      <c r="X61" s="107">
        <f t="shared" si="28"/>
        <v>0</v>
      </c>
      <c r="Y61" s="107">
        <f t="shared" si="28"/>
        <v>0</v>
      </c>
      <c r="Z61" s="107">
        <f t="shared" si="28"/>
        <v>0</v>
      </c>
      <c r="AA61" s="108">
        <f t="shared" si="28"/>
        <v>0</v>
      </c>
    </row>
    <row r="62" spans="2:27" x14ac:dyDescent="0.25">
      <c r="B62" s="101" t="s">
        <v>45</v>
      </c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3"/>
    </row>
    <row r="63" spans="2:27" x14ac:dyDescent="0.25">
      <c r="B63" s="10" t="s">
        <v>46</v>
      </c>
      <c r="C63" s="48"/>
      <c r="D63" s="48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60"/>
    </row>
    <row r="64" spans="2:27" x14ac:dyDescent="0.25">
      <c r="B64" s="23" t="s">
        <v>47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55"/>
    </row>
    <row r="65" spans="2:27" x14ac:dyDescent="0.25">
      <c r="B65" s="23" t="s">
        <v>48</v>
      </c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55"/>
    </row>
    <row r="66" spans="2:27" x14ac:dyDescent="0.25">
      <c r="B66" s="23" t="s">
        <v>49</v>
      </c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55"/>
    </row>
    <row r="67" spans="2:27" x14ac:dyDescent="0.25">
      <c r="B67" s="23" t="s">
        <v>50</v>
      </c>
      <c r="C67" s="16"/>
      <c r="D67" s="16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59"/>
    </row>
    <row r="68" spans="2:27" x14ac:dyDescent="0.25">
      <c r="B68" s="24" t="s">
        <v>51</v>
      </c>
      <c r="C68" s="25"/>
      <c r="D68" s="25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60"/>
    </row>
    <row r="69" spans="2:27" x14ac:dyDescent="0.25">
      <c r="B69" s="23" t="s">
        <v>52</v>
      </c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55"/>
    </row>
    <row r="70" spans="2:27" x14ac:dyDescent="0.25">
      <c r="B70" s="23" t="s">
        <v>53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55"/>
    </row>
    <row r="71" spans="2:27" x14ac:dyDescent="0.25">
      <c r="B71" s="23" t="s">
        <v>54</v>
      </c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55"/>
    </row>
    <row r="72" spans="2:27" x14ac:dyDescent="0.25">
      <c r="B72" s="26" t="s">
        <v>55</v>
      </c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56"/>
    </row>
    <row r="73" spans="2:27" x14ac:dyDescent="0.25">
      <c r="B73" s="23" t="s">
        <v>56</v>
      </c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55"/>
    </row>
    <row r="74" spans="2:27" x14ac:dyDescent="0.25">
      <c r="B74" s="23" t="s">
        <v>57</v>
      </c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55"/>
    </row>
    <row r="75" spans="2:27" x14ac:dyDescent="0.25">
      <c r="B75" s="23" t="s">
        <v>58</v>
      </c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55"/>
    </row>
    <row r="76" spans="2:27" x14ac:dyDescent="0.25">
      <c r="B76" s="23" t="s">
        <v>59</v>
      </c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55"/>
    </row>
    <row r="77" spans="2:27" x14ac:dyDescent="0.25">
      <c r="B77" s="23" t="s">
        <v>60</v>
      </c>
      <c r="C77" s="16"/>
      <c r="D77" s="16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59"/>
    </row>
    <row r="78" spans="2:27" x14ac:dyDescent="0.25">
      <c r="B78" s="23" t="s">
        <v>61</v>
      </c>
      <c r="C78" s="16"/>
      <c r="D78" s="16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59"/>
    </row>
    <row r="79" spans="2:27" x14ac:dyDescent="0.25">
      <c r="B79" s="23" t="s">
        <v>62</v>
      </c>
      <c r="C79" s="16"/>
      <c r="D79" s="16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59"/>
    </row>
    <row r="80" spans="2:27" x14ac:dyDescent="0.25">
      <c r="B80" s="23" t="s">
        <v>63</v>
      </c>
      <c r="C80" s="16"/>
      <c r="D80" s="16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59"/>
    </row>
    <row r="81" spans="2:27" x14ac:dyDescent="0.25">
      <c r="B81" s="23" t="s">
        <v>63</v>
      </c>
      <c r="C81" s="16"/>
      <c r="D81" s="16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59"/>
    </row>
    <row r="82" spans="2:27" x14ac:dyDescent="0.25">
      <c r="B82" s="23" t="s">
        <v>63</v>
      </c>
      <c r="C82" s="16"/>
      <c r="D82" s="16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59"/>
    </row>
    <row r="83" spans="2:27" x14ac:dyDescent="0.25">
      <c r="B83" s="23" t="s">
        <v>63</v>
      </c>
      <c r="C83" s="16"/>
      <c r="D83" s="16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59"/>
    </row>
    <row r="84" spans="2:27" x14ac:dyDescent="0.25">
      <c r="B84" s="23" t="s">
        <v>63</v>
      </c>
      <c r="C84" s="16"/>
      <c r="D84" s="16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59"/>
    </row>
    <row r="85" spans="2:27" x14ac:dyDescent="0.25">
      <c r="B85" s="23" t="s">
        <v>64</v>
      </c>
      <c r="C85" s="16"/>
      <c r="D85" s="16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59"/>
    </row>
    <row r="86" spans="2:27" x14ac:dyDescent="0.25">
      <c r="B86" s="23" t="s">
        <v>65</v>
      </c>
      <c r="C86" s="16"/>
      <c r="D86" s="16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59"/>
    </row>
    <row r="87" spans="2:27" x14ac:dyDescent="0.25">
      <c r="B87" s="23" t="s">
        <v>66</v>
      </c>
      <c r="C87" s="16"/>
      <c r="D87" s="16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59"/>
    </row>
    <row r="88" spans="2:27" x14ac:dyDescent="0.25">
      <c r="B88" s="23" t="s">
        <v>67</v>
      </c>
      <c r="C88" s="16"/>
      <c r="D88" s="16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59"/>
    </row>
    <row r="89" spans="2:27" x14ac:dyDescent="0.25">
      <c r="B89" s="23" t="s">
        <v>68</v>
      </c>
      <c r="C89" s="16"/>
      <c r="D89" s="16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59"/>
    </row>
    <row r="90" spans="2:27" x14ac:dyDescent="0.25">
      <c r="B90" s="106" t="s">
        <v>69</v>
      </c>
      <c r="C90" s="107">
        <f>SUM(C64:C89)</f>
        <v>0</v>
      </c>
      <c r="D90" s="107">
        <f t="shared" ref="D90:N90" si="29">SUM(D64:D89)</f>
        <v>0</v>
      </c>
      <c r="E90" s="107">
        <f t="shared" si="29"/>
        <v>0</v>
      </c>
      <c r="F90" s="107">
        <f t="shared" si="29"/>
        <v>0</v>
      </c>
      <c r="G90" s="107">
        <f t="shared" si="29"/>
        <v>0</v>
      </c>
      <c r="H90" s="107">
        <f t="shared" si="29"/>
        <v>0</v>
      </c>
      <c r="I90" s="107">
        <f t="shared" si="29"/>
        <v>0</v>
      </c>
      <c r="J90" s="107">
        <f t="shared" si="29"/>
        <v>0</v>
      </c>
      <c r="K90" s="107">
        <f t="shared" si="29"/>
        <v>0</v>
      </c>
      <c r="L90" s="107">
        <f t="shared" si="29"/>
        <v>0</v>
      </c>
      <c r="M90" s="107">
        <f t="shared" si="29"/>
        <v>0</v>
      </c>
      <c r="N90" s="107">
        <f t="shared" si="29"/>
        <v>0</v>
      </c>
      <c r="O90" s="107">
        <f t="shared" ref="O90:AA90" si="30">SUM(O64:O89)</f>
        <v>0</v>
      </c>
      <c r="P90" s="107">
        <f t="shared" si="30"/>
        <v>0</v>
      </c>
      <c r="Q90" s="107">
        <f t="shared" si="30"/>
        <v>0</v>
      </c>
      <c r="R90" s="107">
        <f t="shared" si="30"/>
        <v>0</v>
      </c>
      <c r="S90" s="107">
        <f t="shared" si="30"/>
        <v>0</v>
      </c>
      <c r="T90" s="107">
        <f t="shared" si="30"/>
        <v>0</v>
      </c>
      <c r="U90" s="107">
        <f t="shared" si="30"/>
        <v>0</v>
      </c>
      <c r="V90" s="107">
        <f t="shared" si="30"/>
        <v>0</v>
      </c>
      <c r="W90" s="107">
        <f t="shared" si="30"/>
        <v>0</v>
      </c>
      <c r="X90" s="107">
        <f t="shared" si="30"/>
        <v>0</v>
      </c>
      <c r="Y90" s="107">
        <f t="shared" si="30"/>
        <v>0</v>
      </c>
      <c r="Z90" s="107">
        <f t="shared" si="30"/>
        <v>0</v>
      </c>
      <c r="AA90" s="108">
        <f t="shared" si="30"/>
        <v>0</v>
      </c>
    </row>
    <row r="91" spans="2:27" x14ac:dyDescent="0.25">
      <c r="B91" s="113" t="s">
        <v>70</v>
      </c>
      <c r="C91" s="114">
        <f>C61-C90</f>
        <v>0</v>
      </c>
      <c r="D91" s="114">
        <f t="shared" ref="D91:N91" si="31">D61-D90</f>
        <v>0</v>
      </c>
      <c r="E91" s="114">
        <f t="shared" si="31"/>
        <v>0</v>
      </c>
      <c r="F91" s="114">
        <f t="shared" si="31"/>
        <v>0</v>
      </c>
      <c r="G91" s="114">
        <f t="shared" si="31"/>
        <v>0</v>
      </c>
      <c r="H91" s="114">
        <f t="shared" si="31"/>
        <v>0</v>
      </c>
      <c r="I91" s="114">
        <f t="shared" si="31"/>
        <v>0</v>
      </c>
      <c r="J91" s="114">
        <f t="shared" si="31"/>
        <v>0</v>
      </c>
      <c r="K91" s="114">
        <f t="shared" si="31"/>
        <v>0</v>
      </c>
      <c r="L91" s="114">
        <f t="shared" si="31"/>
        <v>0</v>
      </c>
      <c r="M91" s="114">
        <f t="shared" si="31"/>
        <v>0</v>
      </c>
      <c r="N91" s="114">
        <f t="shared" si="31"/>
        <v>0</v>
      </c>
      <c r="O91" s="115">
        <f t="shared" ref="O91:AA91" si="32">O61-O90</f>
        <v>0</v>
      </c>
      <c r="P91" s="115">
        <f t="shared" si="32"/>
        <v>0</v>
      </c>
      <c r="Q91" s="115">
        <f t="shared" si="32"/>
        <v>0</v>
      </c>
      <c r="R91" s="115">
        <f t="shared" si="32"/>
        <v>0</v>
      </c>
      <c r="S91" s="115">
        <f t="shared" si="32"/>
        <v>0</v>
      </c>
      <c r="T91" s="115">
        <f t="shared" si="32"/>
        <v>0</v>
      </c>
      <c r="U91" s="115">
        <f t="shared" si="32"/>
        <v>0</v>
      </c>
      <c r="V91" s="115">
        <f t="shared" si="32"/>
        <v>0</v>
      </c>
      <c r="W91" s="115">
        <f t="shared" si="32"/>
        <v>0</v>
      </c>
      <c r="X91" s="115">
        <f t="shared" si="32"/>
        <v>0</v>
      </c>
      <c r="Y91" s="115">
        <f t="shared" si="32"/>
        <v>0</v>
      </c>
      <c r="Z91" s="115">
        <f t="shared" si="32"/>
        <v>0</v>
      </c>
      <c r="AA91" s="116">
        <f t="shared" si="32"/>
        <v>0</v>
      </c>
    </row>
    <row r="92" spans="2:27" x14ac:dyDescent="0.25">
      <c r="B92" s="109" t="s">
        <v>71</v>
      </c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09" t="s">
        <v>71</v>
      </c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2"/>
    </row>
    <row r="93" spans="2:27" x14ac:dyDescent="0.25">
      <c r="B93" s="96" t="s">
        <v>72</v>
      </c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8"/>
      <c r="Z93" s="118"/>
      <c r="AA93" s="119"/>
    </row>
    <row r="94" spans="2:27" x14ac:dyDescent="0.25">
      <c r="B94" s="30" t="s">
        <v>73</v>
      </c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61"/>
    </row>
    <row r="95" spans="2:27" x14ac:dyDescent="0.25">
      <c r="B95" s="32" t="s">
        <v>74</v>
      </c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61"/>
    </row>
    <row r="96" spans="2:27" x14ac:dyDescent="0.25">
      <c r="B96" s="30" t="s">
        <v>75</v>
      </c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61"/>
    </row>
    <row r="97" spans="2:27" x14ac:dyDescent="0.25">
      <c r="B97" s="30" t="s">
        <v>76</v>
      </c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61"/>
    </row>
    <row r="98" spans="2:27" x14ac:dyDescent="0.25">
      <c r="B98" s="30" t="s">
        <v>77</v>
      </c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61"/>
    </row>
    <row r="99" spans="2:27" x14ac:dyDescent="0.25">
      <c r="B99" s="30" t="s">
        <v>78</v>
      </c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61"/>
    </row>
    <row r="100" spans="2:27" x14ac:dyDescent="0.25">
      <c r="B100" s="30" t="s">
        <v>79</v>
      </c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61"/>
    </row>
    <row r="101" spans="2:27" x14ac:dyDescent="0.25">
      <c r="B101" s="124" t="s">
        <v>80</v>
      </c>
      <c r="C101" s="125">
        <f>SUM(C94:C100)</f>
        <v>0</v>
      </c>
      <c r="D101" s="125">
        <f t="shared" ref="D101:N101" si="33">SUM(D94:D100)</f>
        <v>0</v>
      </c>
      <c r="E101" s="125">
        <f t="shared" si="33"/>
        <v>0</v>
      </c>
      <c r="F101" s="125">
        <f t="shared" si="33"/>
        <v>0</v>
      </c>
      <c r="G101" s="125">
        <f t="shared" si="33"/>
        <v>0</v>
      </c>
      <c r="H101" s="125">
        <f t="shared" si="33"/>
        <v>0</v>
      </c>
      <c r="I101" s="125">
        <f t="shared" si="33"/>
        <v>0</v>
      </c>
      <c r="J101" s="125">
        <f t="shared" si="33"/>
        <v>0</v>
      </c>
      <c r="K101" s="125">
        <f t="shared" si="33"/>
        <v>0</v>
      </c>
      <c r="L101" s="125">
        <f t="shared" si="33"/>
        <v>0</v>
      </c>
      <c r="M101" s="125">
        <f t="shared" si="33"/>
        <v>0</v>
      </c>
      <c r="N101" s="125">
        <f t="shared" si="33"/>
        <v>0</v>
      </c>
      <c r="O101" s="126">
        <f t="shared" ref="O101:AA101" si="34">SUM(O94:O100)</f>
        <v>0</v>
      </c>
      <c r="P101" s="126">
        <f t="shared" si="34"/>
        <v>0</v>
      </c>
      <c r="Q101" s="126">
        <f t="shared" si="34"/>
        <v>0</v>
      </c>
      <c r="R101" s="126">
        <f t="shared" si="34"/>
        <v>0</v>
      </c>
      <c r="S101" s="126">
        <f t="shared" si="34"/>
        <v>0</v>
      </c>
      <c r="T101" s="126">
        <f t="shared" si="34"/>
        <v>0</v>
      </c>
      <c r="U101" s="126">
        <f t="shared" si="34"/>
        <v>0</v>
      </c>
      <c r="V101" s="126">
        <f t="shared" si="34"/>
        <v>0</v>
      </c>
      <c r="W101" s="126">
        <f t="shared" si="34"/>
        <v>0</v>
      </c>
      <c r="X101" s="126">
        <f t="shared" si="34"/>
        <v>0</v>
      </c>
      <c r="Y101" s="126">
        <f t="shared" si="34"/>
        <v>0</v>
      </c>
      <c r="Z101" s="126">
        <f t="shared" si="34"/>
        <v>0</v>
      </c>
      <c r="AA101" s="127">
        <f t="shared" si="34"/>
        <v>0</v>
      </c>
    </row>
    <row r="102" spans="2:27" x14ac:dyDescent="0.25">
      <c r="B102" s="120" t="s">
        <v>81</v>
      </c>
      <c r="C102" s="121"/>
      <c r="D102" s="121"/>
      <c r="E102" s="121"/>
      <c r="F102" s="121"/>
      <c r="G102" s="121"/>
      <c r="H102" s="121"/>
      <c r="I102" s="121"/>
      <c r="J102" s="121"/>
      <c r="K102" s="121"/>
      <c r="L102" s="121"/>
      <c r="M102" s="121"/>
      <c r="N102" s="121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3"/>
    </row>
    <row r="103" spans="2:27" x14ac:dyDescent="0.25">
      <c r="B103" s="30" t="s">
        <v>82</v>
      </c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61"/>
    </row>
    <row r="104" spans="2:27" x14ac:dyDescent="0.25">
      <c r="B104" s="30" t="s">
        <v>83</v>
      </c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61"/>
    </row>
    <row r="105" spans="2:27" x14ac:dyDescent="0.25">
      <c r="B105" s="30" t="s">
        <v>84</v>
      </c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61"/>
    </row>
    <row r="106" spans="2:27" x14ac:dyDescent="0.25">
      <c r="B106" s="30" t="s">
        <v>85</v>
      </c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61"/>
    </row>
    <row r="107" spans="2:27" x14ac:dyDescent="0.25">
      <c r="B107" s="30" t="s">
        <v>86</v>
      </c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61"/>
    </row>
    <row r="108" spans="2:27" x14ac:dyDescent="0.25">
      <c r="B108" s="30" t="s">
        <v>87</v>
      </c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61"/>
    </row>
    <row r="109" spans="2:27" x14ac:dyDescent="0.25">
      <c r="B109" s="30" t="s">
        <v>88</v>
      </c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61"/>
    </row>
    <row r="110" spans="2:27" x14ac:dyDescent="0.25">
      <c r="B110" s="124" t="s">
        <v>89</v>
      </c>
      <c r="C110" s="125">
        <f>SUM(C103:C109)</f>
        <v>0</v>
      </c>
      <c r="D110" s="125">
        <f t="shared" ref="D110:N110" si="35">SUM(D103:D109)</f>
        <v>0</v>
      </c>
      <c r="E110" s="125">
        <f t="shared" si="35"/>
        <v>0</v>
      </c>
      <c r="F110" s="125">
        <f t="shared" si="35"/>
        <v>0</v>
      </c>
      <c r="G110" s="125">
        <f t="shared" si="35"/>
        <v>0</v>
      </c>
      <c r="H110" s="125">
        <f t="shared" si="35"/>
        <v>0</v>
      </c>
      <c r="I110" s="125">
        <f t="shared" si="35"/>
        <v>0</v>
      </c>
      <c r="J110" s="125">
        <f t="shared" si="35"/>
        <v>0</v>
      </c>
      <c r="K110" s="125">
        <f t="shared" si="35"/>
        <v>0</v>
      </c>
      <c r="L110" s="125">
        <f t="shared" si="35"/>
        <v>0</v>
      </c>
      <c r="M110" s="125">
        <f t="shared" si="35"/>
        <v>0</v>
      </c>
      <c r="N110" s="125">
        <f t="shared" si="35"/>
        <v>0</v>
      </c>
      <c r="O110" s="126">
        <f t="shared" ref="O110:AA110" si="36">SUM(O103:O109)</f>
        <v>0</v>
      </c>
      <c r="P110" s="126">
        <f t="shared" si="36"/>
        <v>0</v>
      </c>
      <c r="Q110" s="126">
        <f t="shared" si="36"/>
        <v>0</v>
      </c>
      <c r="R110" s="126">
        <f t="shared" si="36"/>
        <v>0</v>
      </c>
      <c r="S110" s="126">
        <f t="shared" si="36"/>
        <v>0</v>
      </c>
      <c r="T110" s="126">
        <f t="shared" si="36"/>
        <v>0</v>
      </c>
      <c r="U110" s="126">
        <f t="shared" si="36"/>
        <v>0</v>
      </c>
      <c r="V110" s="126">
        <f t="shared" si="36"/>
        <v>0</v>
      </c>
      <c r="W110" s="126">
        <f t="shared" si="36"/>
        <v>0</v>
      </c>
      <c r="X110" s="126">
        <f t="shared" si="36"/>
        <v>0</v>
      </c>
      <c r="Y110" s="126">
        <f t="shared" si="36"/>
        <v>0</v>
      </c>
      <c r="Z110" s="126">
        <f t="shared" si="36"/>
        <v>0</v>
      </c>
      <c r="AA110" s="127">
        <f t="shared" si="36"/>
        <v>0</v>
      </c>
    </row>
    <row r="111" spans="2:27" x14ac:dyDescent="0.25">
      <c r="B111" s="7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3"/>
    </row>
    <row r="112" spans="2:27" ht="18.75" x14ac:dyDescent="0.3">
      <c r="B112" s="131" t="s">
        <v>90</v>
      </c>
      <c r="C112" s="132">
        <f>SUM(C61,C101)</f>
        <v>0</v>
      </c>
      <c r="D112" s="132">
        <f t="shared" ref="D112:N112" si="37">SUM(D61,D101)</f>
        <v>0</v>
      </c>
      <c r="E112" s="132">
        <f t="shared" si="37"/>
        <v>0</v>
      </c>
      <c r="F112" s="132">
        <f t="shared" si="37"/>
        <v>0</v>
      </c>
      <c r="G112" s="132">
        <f t="shared" si="37"/>
        <v>0</v>
      </c>
      <c r="H112" s="132">
        <f t="shared" si="37"/>
        <v>0</v>
      </c>
      <c r="I112" s="132">
        <f t="shared" si="37"/>
        <v>0</v>
      </c>
      <c r="J112" s="132">
        <f t="shared" si="37"/>
        <v>0</v>
      </c>
      <c r="K112" s="132">
        <f t="shared" si="37"/>
        <v>0</v>
      </c>
      <c r="L112" s="132">
        <f t="shared" si="37"/>
        <v>0</v>
      </c>
      <c r="M112" s="132">
        <f t="shared" si="37"/>
        <v>0</v>
      </c>
      <c r="N112" s="132">
        <f t="shared" si="37"/>
        <v>0</v>
      </c>
      <c r="O112" s="132">
        <f t="shared" ref="O112:AA112" si="38">SUM(O61,O101)</f>
        <v>0</v>
      </c>
      <c r="P112" s="132">
        <f t="shared" si="38"/>
        <v>0</v>
      </c>
      <c r="Q112" s="132">
        <f t="shared" si="38"/>
        <v>0</v>
      </c>
      <c r="R112" s="132">
        <f t="shared" si="38"/>
        <v>0</v>
      </c>
      <c r="S112" s="132">
        <f t="shared" si="38"/>
        <v>0</v>
      </c>
      <c r="T112" s="132">
        <f t="shared" si="38"/>
        <v>0</v>
      </c>
      <c r="U112" s="132">
        <f t="shared" si="38"/>
        <v>0</v>
      </c>
      <c r="V112" s="132">
        <f t="shared" si="38"/>
        <v>0</v>
      </c>
      <c r="W112" s="132">
        <f t="shared" si="38"/>
        <v>0</v>
      </c>
      <c r="X112" s="132">
        <f t="shared" si="38"/>
        <v>0</v>
      </c>
      <c r="Y112" s="132">
        <f t="shared" si="38"/>
        <v>0</v>
      </c>
      <c r="Z112" s="132">
        <f t="shared" si="38"/>
        <v>0</v>
      </c>
      <c r="AA112" s="133">
        <f t="shared" si="38"/>
        <v>0</v>
      </c>
    </row>
    <row r="113" spans="2:27" s="39" customFormat="1" ht="18.75" x14ac:dyDescent="0.3">
      <c r="B113" s="134" t="s">
        <v>91</v>
      </c>
      <c r="C113" s="132">
        <f>SUM(C90,C110)</f>
        <v>0</v>
      </c>
      <c r="D113" s="132">
        <f t="shared" ref="D113:N113" si="39">SUM(D90,D110)</f>
        <v>0</v>
      </c>
      <c r="E113" s="132">
        <f t="shared" si="39"/>
        <v>0</v>
      </c>
      <c r="F113" s="132">
        <f t="shared" si="39"/>
        <v>0</v>
      </c>
      <c r="G113" s="132">
        <f t="shared" si="39"/>
        <v>0</v>
      </c>
      <c r="H113" s="132">
        <f t="shared" si="39"/>
        <v>0</v>
      </c>
      <c r="I113" s="132">
        <f t="shared" si="39"/>
        <v>0</v>
      </c>
      <c r="J113" s="132">
        <f t="shared" si="39"/>
        <v>0</v>
      </c>
      <c r="K113" s="132">
        <f t="shared" si="39"/>
        <v>0</v>
      </c>
      <c r="L113" s="132">
        <f t="shared" si="39"/>
        <v>0</v>
      </c>
      <c r="M113" s="132">
        <f t="shared" si="39"/>
        <v>0</v>
      </c>
      <c r="N113" s="132">
        <f t="shared" si="39"/>
        <v>0</v>
      </c>
      <c r="O113" s="132">
        <f t="shared" ref="O113:AA113" si="40">SUM(O90,O110)</f>
        <v>0</v>
      </c>
      <c r="P113" s="132">
        <f t="shared" si="40"/>
        <v>0</v>
      </c>
      <c r="Q113" s="132">
        <f t="shared" si="40"/>
        <v>0</v>
      </c>
      <c r="R113" s="132">
        <f t="shared" si="40"/>
        <v>0</v>
      </c>
      <c r="S113" s="132">
        <f t="shared" si="40"/>
        <v>0</v>
      </c>
      <c r="T113" s="132">
        <f t="shared" si="40"/>
        <v>0</v>
      </c>
      <c r="U113" s="132">
        <f t="shared" si="40"/>
        <v>0</v>
      </c>
      <c r="V113" s="132">
        <f t="shared" si="40"/>
        <v>0</v>
      </c>
      <c r="W113" s="132">
        <f t="shared" si="40"/>
        <v>0</v>
      </c>
      <c r="X113" s="132">
        <f t="shared" si="40"/>
        <v>0</v>
      </c>
      <c r="Y113" s="132">
        <f t="shared" si="40"/>
        <v>0</v>
      </c>
      <c r="Z113" s="132">
        <f t="shared" si="40"/>
        <v>0</v>
      </c>
      <c r="AA113" s="133">
        <f t="shared" si="40"/>
        <v>0</v>
      </c>
    </row>
    <row r="114" spans="2:27" ht="18.75" x14ac:dyDescent="0.3">
      <c r="B114" s="128" t="s">
        <v>92</v>
      </c>
      <c r="C114" s="129">
        <f>C91+C101-C110</f>
        <v>0</v>
      </c>
      <c r="D114" s="129">
        <f t="shared" ref="D114:N114" si="41">D91+D101-D110</f>
        <v>0</v>
      </c>
      <c r="E114" s="129">
        <f t="shared" si="41"/>
        <v>0</v>
      </c>
      <c r="F114" s="129">
        <f t="shared" si="41"/>
        <v>0</v>
      </c>
      <c r="G114" s="129">
        <f t="shared" si="41"/>
        <v>0</v>
      </c>
      <c r="H114" s="129">
        <f t="shared" si="41"/>
        <v>0</v>
      </c>
      <c r="I114" s="129">
        <f t="shared" si="41"/>
        <v>0</v>
      </c>
      <c r="J114" s="129">
        <f t="shared" si="41"/>
        <v>0</v>
      </c>
      <c r="K114" s="129">
        <f t="shared" si="41"/>
        <v>0</v>
      </c>
      <c r="L114" s="129">
        <f t="shared" si="41"/>
        <v>0</v>
      </c>
      <c r="M114" s="129">
        <f t="shared" si="41"/>
        <v>0</v>
      </c>
      <c r="N114" s="129">
        <f t="shared" si="41"/>
        <v>0</v>
      </c>
      <c r="O114" s="129">
        <f t="shared" ref="O114:AA114" si="42">O91+O101-O110</f>
        <v>0</v>
      </c>
      <c r="P114" s="129">
        <f t="shared" si="42"/>
        <v>0</v>
      </c>
      <c r="Q114" s="129">
        <f t="shared" si="42"/>
        <v>0</v>
      </c>
      <c r="R114" s="129">
        <f t="shared" si="42"/>
        <v>0</v>
      </c>
      <c r="S114" s="129">
        <f t="shared" si="42"/>
        <v>0</v>
      </c>
      <c r="T114" s="129">
        <f t="shared" si="42"/>
        <v>0</v>
      </c>
      <c r="U114" s="129">
        <f t="shared" si="42"/>
        <v>0</v>
      </c>
      <c r="V114" s="129">
        <f t="shared" si="42"/>
        <v>0</v>
      </c>
      <c r="W114" s="129">
        <f t="shared" si="42"/>
        <v>0</v>
      </c>
      <c r="X114" s="129">
        <f t="shared" si="42"/>
        <v>0</v>
      </c>
      <c r="Y114" s="129">
        <f t="shared" si="42"/>
        <v>0</v>
      </c>
      <c r="Z114" s="129">
        <f t="shared" si="42"/>
        <v>0</v>
      </c>
      <c r="AA114" s="130">
        <f t="shared" si="42"/>
        <v>0</v>
      </c>
    </row>
    <row r="115" spans="2:27" x14ac:dyDescent="0.25">
      <c r="B115" s="7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3"/>
    </row>
    <row r="116" spans="2:27" ht="21" x14ac:dyDescent="0.35">
      <c r="B116" s="42" t="s">
        <v>93</v>
      </c>
      <c r="C116" s="43">
        <f>C20+C114</f>
        <v>0</v>
      </c>
      <c r="D116" s="43">
        <f>D20+D114</f>
        <v>0</v>
      </c>
      <c r="E116" s="43">
        <f t="shared" ref="E116:N116" si="43">E20+E114</f>
        <v>0</v>
      </c>
      <c r="F116" s="43">
        <f t="shared" si="43"/>
        <v>0</v>
      </c>
      <c r="G116" s="43">
        <f t="shared" si="43"/>
        <v>0</v>
      </c>
      <c r="H116" s="43">
        <f t="shared" si="43"/>
        <v>0</v>
      </c>
      <c r="I116" s="43">
        <f t="shared" si="43"/>
        <v>0</v>
      </c>
      <c r="J116" s="43">
        <f t="shared" si="43"/>
        <v>0</v>
      </c>
      <c r="K116" s="43">
        <f t="shared" si="43"/>
        <v>0</v>
      </c>
      <c r="L116" s="43">
        <f t="shared" si="43"/>
        <v>0</v>
      </c>
      <c r="M116" s="43">
        <f t="shared" si="43"/>
        <v>0</v>
      </c>
      <c r="N116" s="43">
        <f t="shared" si="43"/>
        <v>0</v>
      </c>
      <c r="O116" s="64">
        <f t="shared" ref="O116:AA116" si="44">O20+O114</f>
        <v>0</v>
      </c>
      <c r="P116" s="64">
        <f t="shared" si="44"/>
        <v>0</v>
      </c>
      <c r="Q116" s="64">
        <f t="shared" si="44"/>
        <v>0</v>
      </c>
      <c r="R116" s="64">
        <f t="shared" si="44"/>
        <v>0</v>
      </c>
      <c r="S116" s="64">
        <f t="shared" si="44"/>
        <v>0</v>
      </c>
      <c r="T116" s="64">
        <f t="shared" si="44"/>
        <v>0</v>
      </c>
      <c r="U116" s="64">
        <f t="shared" si="44"/>
        <v>0</v>
      </c>
      <c r="V116" s="64">
        <f t="shared" si="44"/>
        <v>0</v>
      </c>
      <c r="W116" s="64">
        <f t="shared" si="44"/>
        <v>0</v>
      </c>
      <c r="X116" s="64">
        <f t="shared" si="44"/>
        <v>0</v>
      </c>
      <c r="Y116" s="64">
        <f t="shared" si="44"/>
        <v>0</v>
      </c>
      <c r="Z116" s="64">
        <f t="shared" si="44"/>
        <v>0</v>
      </c>
      <c r="AA116" s="65">
        <f t="shared" si="44"/>
        <v>0</v>
      </c>
    </row>
    <row r="117" spans="2:27" ht="16.5" thickBot="1" x14ac:dyDescent="0.3">
      <c r="B117" s="44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66"/>
    </row>
  </sheetData>
  <mergeCells count="8">
    <mergeCell ref="B16:N16"/>
    <mergeCell ref="B22:N22"/>
    <mergeCell ref="B92:N92"/>
    <mergeCell ref="O16:AA16"/>
    <mergeCell ref="O22:AA22"/>
    <mergeCell ref="O92:AA92"/>
    <mergeCell ref="D17:E17"/>
    <mergeCell ref="F17:O18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7AB3C"/>
  </sheetPr>
  <dimension ref="B1:AA117"/>
  <sheetViews>
    <sheetView topLeftCell="A16" zoomScaleNormal="100" workbookViewId="0">
      <pane xSplit="2" ySplit="5" topLeftCell="C21" activePane="bottomRight" state="frozen"/>
      <selection pane="topRight" activeCell="C16" sqref="C16"/>
      <selection pane="bottomLeft" activeCell="A21" sqref="A21"/>
      <selection pane="bottomRight" activeCell="A20" sqref="A20"/>
    </sheetView>
  </sheetViews>
  <sheetFormatPr defaultColWidth="10.875" defaultRowHeight="15.75" outlineLevelRow="3" x14ac:dyDescent="0.25"/>
  <cols>
    <col min="1" max="1" width="1.375" style="1" customWidth="1"/>
    <col min="2" max="2" width="53.5" style="1" customWidth="1"/>
    <col min="3" max="3" width="10.625" style="1" bestFit="1" customWidth="1"/>
    <col min="4" max="5" width="12" style="1" bestFit="1" customWidth="1"/>
    <col min="6" max="7" width="11.5" style="1" bestFit="1" customWidth="1"/>
    <col min="8" max="9" width="12" style="1" bestFit="1" customWidth="1"/>
    <col min="10" max="27" width="12.875" style="1" bestFit="1" customWidth="1"/>
    <col min="28" max="16384" width="10.875" style="1"/>
  </cols>
  <sheetData>
    <row r="1" spans="2:27" hidden="1" x14ac:dyDescent="0.25">
      <c r="B1" t="s">
        <v>0</v>
      </c>
      <c r="C1"/>
      <c r="D1"/>
      <c r="E1"/>
      <c r="F1"/>
      <c r="G1"/>
      <c r="H1"/>
      <c r="I1"/>
      <c r="J1"/>
      <c r="K1"/>
      <c r="L1"/>
      <c r="M1"/>
      <c r="N1"/>
    </row>
    <row r="2" spans="2:27" hidden="1" x14ac:dyDescent="0.25">
      <c r="B2"/>
      <c r="C2"/>
      <c r="D2"/>
      <c r="E2"/>
      <c r="F2"/>
      <c r="G2"/>
      <c r="H2"/>
      <c r="I2"/>
      <c r="J2"/>
      <c r="K2"/>
      <c r="L2"/>
      <c r="M2"/>
      <c r="N2"/>
    </row>
    <row r="3" spans="2:27" hidden="1" x14ac:dyDescent="0.25">
      <c r="B3" s="2">
        <v>43831</v>
      </c>
      <c r="C3"/>
      <c r="D3"/>
      <c r="E3"/>
      <c r="F3"/>
      <c r="G3"/>
      <c r="H3"/>
      <c r="I3"/>
      <c r="J3"/>
      <c r="K3"/>
      <c r="L3"/>
      <c r="M3"/>
      <c r="N3"/>
    </row>
    <row r="4" spans="2:27" hidden="1" x14ac:dyDescent="0.25">
      <c r="B4" s="2">
        <v>43862</v>
      </c>
      <c r="C4"/>
      <c r="D4"/>
      <c r="E4"/>
      <c r="F4"/>
      <c r="G4"/>
      <c r="H4"/>
      <c r="I4"/>
      <c r="J4"/>
      <c r="K4"/>
      <c r="L4"/>
      <c r="M4"/>
      <c r="N4"/>
    </row>
    <row r="5" spans="2:27" hidden="1" x14ac:dyDescent="0.25">
      <c r="B5" s="2">
        <v>43891</v>
      </c>
      <c r="C5"/>
      <c r="D5"/>
      <c r="E5"/>
      <c r="F5"/>
      <c r="G5"/>
      <c r="H5"/>
      <c r="I5"/>
      <c r="J5"/>
      <c r="K5"/>
      <c r="L5"/>
      <c r="M5"/>
      <c r="N5"/>
    </row>
    <row r="6" spans="2:27" hidden="1" x14ac:dyDescent="0.25">
      <c r="B6" s="2">
        <v>43922</v>
      </c>
      <c r="C6"/>
      <c r="D6"/>
      <c r="E6"/>
      <c r="F6"/>
      <c r="G6"/>
      <c r="H6"/>
      <c r="I6"/>
      <c r="J6"/>
      <c r="K6"/>
      <c r="L6"/>
      <c r="M6"/>
      <c r="N6"/>
    </row>
    <row r="7" spans="2:27" hidden="1" x14ac:dyDescent="0.25">
      <c r="B7" s="2">
        <v>43952</v>
      </c>
      <c r="C7"/>
      <c r="D7"/>
      <c r="E7"/>
      <c r="F7"/>
      <c r="G7"/>
      <c r="H7"/>
      <c r="I7"/>
      <c r="J7"/>
      <c r="K7"/>
      <c r="L7"/>
      <c r="M7"/>
      <c r="N7"/>
    </row>
    <row r="8" spans="2:27" hidden="1" x14ac:dyDescent="0.25">
      <c r="B8" s="2">
        <v>43983</v>
      </c>
      <c r="C8"/>
      <c r="D8"/>
      <c r="E8"/>
      <c r="F8"/>
      <c r="G8"/>
      <c r="H8"/>
      <c r="I8"/>
      <c r="J8"/>
      <c r="K8"/>
      <c r="L8"/>
      <c r="M8"/>
      <c r="N8"/>
    </row>
    <row r="9" spans="2:27" hidden="1" x14ac:dyDescent="0.25">
      <c r="B9" s="2">
        <v>44013</v>
      </c>
      <c r="C9"/>
      <c r="D9"/>
      <c r="E9"/>
      <c r="F9"/>
      <c r="G9"/>
      <c r="H9"/>
      <c r="I9"/>
      <c r="J9"/>
      <c r="K9"/>
      <c r="L9"/>
      <c r="M9"/>
      <c r="N9"/>
    </row>
    <row r="10" spans="2:27" hidden="1" x14ac:dyDescent="0.25">
      <c r="B10" s="2">
        <v>44044</v>
      </c>
      <c r="C10"/>
      <c r="D10"/>
      <c r="E10"/>
      <c r="F10"/>
      <c r="G10"/>
      <c r="H10"/>
      <c r="I10"/>
      <c r="J10"/>
      <c r="K10"/>
      <c r="L10"/>
      <c r="M10"/>
      <c r="N10"/>
    </row>
    <row r="11" spans="2:27" hidden="1" x14ac:dyDescent="0.25">
      <c r="B11" s="2">
        <v>44075</v>
      </c>
      <c r="C11"/>
      <c r="D11"/>
      <c r="E11"/>
      <c r="F11"/>
      <c r="G11"/>
      <c r="H11"/>
      <c r="I11"/>
      <c r="J11"/>
      <c r="K11"/>
      <c r="L11"/>
      <c r="M11"/>
      <c r="N11"/>
    </row>
    <row r="12" spans="2:27" hidden="1" x14ac:dyDescent="0.25">
      <c r="B12" s="2">
        <v>44105</v>
      </c>
      <c r="C12"/>
      <c r="D12"/>
      <c r="E12"/>
      <c r="F12"/>
      <c r="G12"/>
      <c r="H12"/>
      <c r="I12"/>
      <c r="J12"/>
      <c r="K12"/>
      <c r="L12"/>
      <c r="M12"/>
      <c r="N12"/>
    </row>
    <row r="13" spans="2:27" hidden="1" x14ac:dyDescent="0.25">
      <c r="B13" s="2">
        <v>44136</v>
      </c>
      <c r="C13"/>
      <c r="D13"/>
      <c r="E13"/>
      <c r="F13"/>
      <c r="G13"/>
      <c r="H13"/>
      <c r="I13"/>
      <c r="J13"/>
      <c r="K13"/>
      <c r="L13"/>
      <c r="M13"/>
      <c r="N13"/>
    </row>
    <row r="14" spans="2:27" hidden="1" x14ac:dyDescent="0.25">
      <c r="B14" s="2">
        <v>44166</v>
      </c>
      <c r="C14"/>
      <c r="D14"/>
      <c r="E14"/>
      <c r="F14"/>
      <c r="G14"/>
      <c r="H14"/>
      <c r="I14"/>
      <c r="J14"/>
      <c r="K14"/>
      <c r="L14"/>
      <c r="M14"/>
      <c r="N14"/>
    </row>
    <row r="15" spans="2:27" hidden="1" x14ac:dyDescent="0.25"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2:27" ht="21" x14ac:dyDescent="0.35">
      <c r="B16" s="93" t="s">
        <v>1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104" t="s">
        <v>1</v>
      </c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5"/>
    </row>
    <row r="17" spans="2:27" ht="18.75" x14ac:dyDescent="0.3">
      <c r="B17" s="81" t="s">
        <v>2</v>
      </c>
      <c r="C17" s="46">
        <v>44013</v>
      </c>
      <c r="D17" s="86" t="s">
        <v>3</v>
      </c>
      <c r="E17" s="87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50"/>
    </row>
    <row r="18" spans="2:27" ht="16.5" thickBot="1" x14ac:dyDescent="0.3"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50"/>
    </row>
    <row r="19" spans="2:27" x14ac:dyDescent="0.25">
      <c r="B19" s="3"/>
      <c r="C19" s="47">
        <f>C17</f>
        <v>44013</v>
      </c>
      <c r="D19" s="47">
        <f>C19+7</f>
        <v>44020</v>
      </c>
      <c r="E19" s="47">
        <f t="shared" ref="E19:AA19" si="0">D19+7</f>
        <v>44027</v>
      </c>
      <c r="F19" s="67">
        <f t="shared" si="0"/>
        <v>44034</v>
      </c>
      <c r="G19" s="67">
        <f t="shared" si="0"/>
        <v>44041</v>
      </c>
      <c r="H19" s="67">
        <f t="shared" si="0"/>
        <v>44048</v>
      </c>
      <c r="I19" s="67">
        <f t="shared" si="0"/>
        <v>44055</v>
      </c>
      <c r="J19" s="67">
        <f t="shared" si="0"/>
        <v>44062</v>
      </c>
      <c r="K19" s="67">
        <f t="shared" si="0"/>
        <v>44069</v>
      </c>
      <c r="L19" s="67">
        <f t="shared" si="0"/>
        <v>44076</v>
      </c>
      <c r="M19" s="67">
        <f t="shared" si="0"/>
        <v>44083</v>
      </c>
      <c r="N19" s="67">
        <f t="shared" si="0"/>
        <v>44090</v>
      </c>
      <c r="O19" s="67">
        <f t="shared" si="0"/>
        <v>44097</v>
      </c>
      <c r="P19" s="47">
        <f t="shared" si="0"/>
        <v>44104</v>
      </c>
      <c r="Q19" s="47">
        <f t="shared" si="0"/>
        <v>44111</v>
      </c>
      <c r="R19" s="47">
        <f t="shared" si="0"/>
        <v>44118</v>
      </c>
      <c r="S19" s="47">
        <f t="shared" si="0"/>
        <v>44125</v>
      </c>
      <c r="T19" s="47">
        <f t="shared" si="0"/>
        <v>44132</v>
      </c>
      <c r="U19" s="47">
        <f t="shared" si="0"/>
        <v>44139</v>
      </c>
      <c r="V19" s="47">
        <f t="shared" si="0"/>
        <v>44146</v>
      </c>
      <c r="W19" s="47">
        <f t="shared" si="0"/>
        <v>44153</v>
      </c>
      <c r="X19" s="47">
        <f t="shared" si="0"/>
        <v>44160</v>
      </c>
      <c r="Y19" s="47">
        <f t="shared" si="0"/>
        <v>44167</v>
      </c>
      <c r="Z19" s="47">
        <f t="shared" si="0"/>
        <v>44174</v>
      </c>
      <c r="AA19" s="51">
        <f t="shared" si="0"/>
        <v>44181</v>
      </c>
    </row>
    <row r="20" spans="2:27" ht="21" x14ac:dyDescent="0.35">
      <c r="B20" s="4" t="s">
        <v>4</v>
      </c>
      <c r="C20" s="5"/>
      <c r="D20" s="6">
        <f>C116</f>
        <v>0</v>
      </c>
      <c r="E20" s="6">
        <f t="shared" ref="E20:AA20" si="1">D116</f>
        <v>0</v>
      </c>
      <c r="F20" s="6">
        <f t="shared" si="1"/>
        <v>0</v>
      </c>
      <c r="G20" s="6">
        <f t="shared" si="1"/>
        <v>0</v>
      </c>
      <c r="H20" s="6">
        <f t="shared" si="1"/>
        <v>0</v>
      </c>
      <c r="I20" s="6">
        <f t="shared" si="1"/>
        <v>0</v>
      </c>
      <c r="J20" s="6">
        <f t="shared" si="1"/>
        <v>0</v>
      </c>
      <c r="K20" s="6">
        <f t="shared" si="1"/>
        <v>0</v>
      </c>
      <c r="L20" s="6">
        <f t="shared" si="1"/>
        <v>0</v>
      </c>
      <c r="M20" s="6">
        <f t="shared" si="1"/>
        <v>0</v>
      </c>
      <c r="N20" s="6">
        <f t="shared" si="1"/>
        <v>0</v>
      </c>
      <c r="O20" s="52">
        <f t="shared" si="1"/>
        <v>0</v>
      </c>
      <c r="P20" s="52">
        <f t="shared" si="1"/>
        <v>0</v>
      </c>
      <c r="Q20" s="52">
        <f t="shared" si="1"/>
        <v>0</v>
      </c>
      <c r="R20" s="52">
        <f t="shared" si="1"/>
        <v>0</v>
      </c>
      <c r="S20" s="52">
        <f t="shared" si="1"/>
        <v>0</v>
      </c>
      <c r="T20" s="52">
        <f t="shared" si="1"/>
        <v>0</v>
      </c>
      <c r="U20" s="52">
        <f t="shared" si="1"/>
        <v>0</v>
      </c>
      <c r="V20" s="52">
        <f t="shared" si="1"/>
        <v>0</v>
      </c>
      <c r="W20" s="52">
        <f t="shared" si="1"/>
        <v>0</v>
      </c>
      <c r="X20" s="52">
        <f t="shared" si="1"/>
        <v>0</v>
      </c>
      <c r="Y20" s="52">
        <f t="shared" si="1"/>
        <v>0</v>
      </c>
      <c r="Z20" s="52">
        <f t="shared" si="1"/>
        <v>0</v>
      </c>
      <c r="AA20" s="53">
        <f t="shared" si="1"/>
        <v>0</v>
      </c>
    </row>
    <row r="21" spans="2:27" x14ac:dyDescent="0.25">
      <c r="B21" s="7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50"/>
    </row>
    <row r="22" spans="2:27" ht="18.75" x14ac:dyDescent="0.3">
      <c r="B22" s="94" t="s">
        <v>5</v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 t="s">
        <v>5</v>
      </c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100"/>
    </row>
    <row r="23" spans="2:27" x14ac:dyDescent="0.25">
      <c r="B23" s="96" t="s">
        <v>6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9"/>
    </row>
    <row r="24" spans="2:27" x14ac:dyDescent="0.25">
      <c r="B24" s="10" t="s">
        <v>7</v>
      </c>
      <c r="C24" s="11"/>
      <c r="D24" s="11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50"/>
    </row>
    <row r="25" spans="2:27" x14ac:dyDescent="0.25">
      <c r="B25" s="13" t="s">
        <v>8</v>
      </c>
      <c r="C25" s="14">
        <f>SUM(C26:C30)</f>
        <v>0</v>
      </c>
      <c r="D25" s="14">
        <f t="shared" ref="D25:M25" si="2">SUM(D26:D30)</f>
        <v>0</v>
      </c>
      <c r="E25" s="14">
        <f t="shared" si="2"/>
        <v>0</v>
      </c>
      <c r="F25" s="14">
        <f t="shared" si="2"/>
        <v>0</v>
      </c>
      <c r="G25" s="14">
        <f t="shared" si="2"/>
        <v>0</v>
      </c>
      <c r="H25" s="14">
        <f t="shared" si="2"/>
        <v>0</v>
      </c>
      <c r="I25" s="14">
        <f t="shared" si="2"/>
        <v>0</v>
      </c>
      <c r="J25" s="14">
        <f t="shared" si="2"/>
        <v>0</v>
      </c>
      <c r="K25" s="14">
        <f t="shared" si="2"/>
        <v>0</v>
      </c>
      <c r="L25" s="14">
        <f t="shared" si="2"/>
        <v>0</v>
      </c>
      <c r="M25" s="14">
        <f t="shared" si="2"/>
        <v>0</v>
      </c>
      <c r="N25" s="14">
        <f>SUM(N26:N30)</f>
        <v>0</v>
      </c>
      <c r="O25" s="14">
        <f t="shared" ref="O25:AA25" si="3">SUM(O26:O30)</f>
        <v>0</v>
      </c>
      <c r="P25" s="14">
        <f t="shared" si="3"/>
        <v>0</v>
      </c>
      <c r="Q25" s="14">
        <f t="shared" si="3"/>
        <v>0</v>
      </c>
      <c r="R25" s="14">
        <f t="shared" si="3"/>
        <v>0</v>
      </c>
      <c r="S25" s="14">
        <f t="shared" si="3"/>
        <v>0</v>
      </c>
      <c r="T25" s="14">
        <f t="shared" si="3"/>
        <v>0</v>
      </c>
      <c r="U25" s="14">
        <f t="shared" si="3"/>
        <v>0</v>
      </c>
      <c r="V25" s="14">
        <f t="shared" si="3"/>
        <v>0</v>
      </c>
      <c r="W25" s="14">
        <f t="shared" si="3"/>
        <v>0</v>
      </c>
      <c r="X25" s="14">
        <f t="shared" si="3"/>
        <v>0</v>
      </c>
      <c r="Y25" s="14">
        <f t="shared" si="3"/>
        <v>0</v>
      </c>
      <c r="Z25" s="14">
        <f t="shared" si="3"/>
        <v>0</v>
      </c>
      <c r="AA25" s="54">
        <f t="shared" si="3"/>
        <v>0</v>
      </c>
    </row>
    <row r="26" spans="2:27" outlineLevel="1" x14ac:dyDescent="0.25">
      <c r="B26" s="15" t="s">
        <v>9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55"/>
    </row>
    <row r="27" spans="2:27" outlineLevel="1" x14ac:dyDescent="0.25">
      <c r="B27" s="15" t="s">
        <v>10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55"/>
    </row>
    <row r="28" spans="2:27" outlineLevel="1" x14ac:dyDescent="0.25">
      <c r="B28" s="15" t="s">
        <v>11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55"/>
    </row>
    <row r="29" spans="2:27" outlineLevel="1" x14ac:dyDescent="0.25">
      <c r="B29" s="15" t="s">
        <v>12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55"/>
    </row>
    <row r="30" spans="2:27" outlineLevel="1" x14ac:dyDescent="0.25">
      <c r="B30" s="15" t="s">
        <v>13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55"/>
    </row>
    <row r="31" spans="2:27" x14ac:dyDescent="0.25">
      <c r="B31" s="13" t="s">
        <v>14</v>
      </c>
      <c r="C31" s="14">
        <f>SUM(C32:C36)</f>
        <v>0</v>
      </c>
      <c r="D31" s="14">
        <f t="shared" ref="D31:AA31" si="4">SUM(D32:D36)</f>
        <v>0</v>
      </c>
      <c r="E31" s="14">
        <f t="shared" si="4"/>
        <v>0</v>
      </c>
      <c r="F31" s="14">
        <f t="shared" si="4"/>
        <v>0</v>
      </c>
      <c r="G31" s="14">
        <f t="shared" si="4"/>
        <v>0</v>
      </c>
      <c r="H31" s="14">
        <f t="shared" si="4"/>
        <v>0</v>
      </c>
      <c r="I31" s="14">
        <f t="shared" si="4"/>
        <v>0</v>
      </c>
      <c r="J31" s="14">
        <f t="shared" si="4"/>
        <v>0</v>
      </c>
      <c r="K31" s="14">
        <f t="shared" si="4"/>
        <v>0</v>
      </c>
      <c r="L31" s="14">
        <f t="shared" si="4"/>
        <v>0</v>
      </c>
      <c r="M31" s="14">
        <f t="shared" si="4"/>
        <v>0</v>
      </c>
      <c r="N31" s="14">
        <f t="shared" si="4"/>
        <v>0</v>
      </c>
      <c r="O31" s="14">
        <f t="shared" si="4"/>
        <v>0</v>
      </c>
      <c r="P31" s="14">
        <f t="shared" si="4"/>
        <v>0</v>
      </c>
      <c r="Q31" s="14">
        <f t="shared" si="4"/>
        <v>0</v>
      </c>
      <c r="R31" s="14">
        <f t="shared" si="4"/>
        <v>0</v>
      </c>
      <c r="S31" s="14">
        <f t="shared" si="4"/>
        <v>0</v>
      </c>
      <c r="T31" s="14">
        <f t="shared" si="4"/>
        <v>0</v>
      </c>
      <c r="U31" s="14">
        <f t="shared" si="4"/>
        <v>0</v>
      </c>
      <c r="V31" s="14">
        <f t="shared" si="4"/>
        <v>0</v>
      </c>
      <c r="W31" s="14">
        <f t="shared" si="4"/>
        <v>0</v>
      </c>
      <c r="X31" s="14">
        <f t="shared" si="4"/>
        <v>0</v>
      </c>
      <c r="Y31" s="14">
        <f t="shared" si="4"/>
        <v>0</v>
      </c>
      <c r="Z31" s="14">
        <f t="shared" si="4"/>
        <v>0</v>
      </c>
      <c r="AA31" s="54">
        <f t="shared" si="4"/>
        <v>0</v>
      </c>
    </row>
    <row r="32" spans="2:27" outlineLevel="3" x14ac:dyDescent="0.25">
      <c r="B32" s="15" t="s">
        <v>15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55"/>
    </row>
    <row r="33" spans="2:27" outlineLevel="3" x14ac:dyDescent="0.25">
      <c r="B33" s="15" t="s">
        <v>16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55"/>
    </row>
    <row r="34" spans="2:27" outlineLevel="3" x14ac:dyDescent="0.25">
      <c r="B34" s="15" t="s">
        <v>17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55"/>
    </row>
    <row r="35" spans="2:27" outlineLevel="3" x14ac:dyDescent="0.25">
      <c r="B35" s="15" t="s">
        <v>18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55"/>
    </row>
    <row r="36" spans="2:27" outlineLevel="3" x14ac:dyDescent="0.25">
      <c r="B36" s="15" t="s">
        <v>19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55"/>
    </row>
    <row r="37" spans="2:27" x14ac:dyDescent="0.25">
      <c r="B37" s="13" t="s">
        <v>20</v>
      </c>
      <c r="C37" s="14">
        <f>SUM(C38:C42)</f>
        <v>0</v>
      </c>
      <c r="D37" s="14">
        <f t="shared" ref="D37:AA37" si="5">SUM(D38:D42)</f>
        <v>0</v>
      </c>
      <c r="E37" s="14">
        <f t="shared" si="5"/>
        <v>0</v>
      </c>
      <c r="F37" s="14">
        <f t="shared" si="5"/>
        <v>0</v>
      </c>
      <c r="G37" s="14">
        <f t="shared" si="5"/>
        <v>0</v>
      </c>
      <c r="H37" s="14">
        <f t="shared" si="5"/>
        <v>0</v>
      </c>
      <c r="I37" s="14">
        <f t="shared" si="5"/>
        <v>0</v>
      </c>
      <c r="J37" s="14">
        <f t="shared" si="5"/>
        <v>0</v>
      </c>
      <c r="K37" s="14">
        <f t="shared" si="5"/>
        <v>0</v>
      </c>
      <c r="L37" s="14">
        <f t="shared" si="5"/>
        <v>0</v>
      </c>
      <c r="M37" s="14">
        <f t="shared" si="5"/>
        <v>0</v>
      </c>
      <c r="N37" s="14">
        <f t="shared" si="5"/>
        <v>0</v>
      </c>
      <c r="O37" s="14">
        <f t="shared" si="5"/>
        <v>0</v>
      </c>
      <c r="P37" s="14">
        <f t="shared" si="5"/>
        <v>0</v>
      </c>
      <c r="Q37" s="14">
        <f t="shared" si="5"/>
        <v>0</v>
      </c>
      <c r="R37" s="14">
        <f t="shared" si="5"/>
        <v>0</v>
      </c>
      <c r="S37" s="14">
        <f t="shared" si="5"/>
        <v>0</v>
      </c>
      <c r="T37" s="14">
        <f t="shared" si="5"/>
        <v>0</v>
      </c>
      <c r="U37" s="14">
        <f t="shared" si="5"/>
        <v>0</v>
      </c>
      <c r="V37" s="14">
        <f t="shared" si="5"/>
        <v>0</v>
      </c>
      <c r="W37" s="14">
        <f t="shared" si="5"/>
        <v>0</v>
      </c>
      <c r="X37" s="14">
        <f t="shared" si="5"/>
        <v>0</v>
      </c>
      <c r="Y37" s="14">
        <f t="shared" si="5"/>
        <v>0</v>
      </c>
      <c r="Z37" s="14">
        <f t="shared" si="5"/>
        <v>0</v>
      </c>
      <c r="AA37" s="54">
        <f t="shared" si="5"/>
        <v>0</v>
      </c>
    </row>
    <row r="38" spans="2:27" outlineLevel="1" x14ac:dyDescent="0.25">
      <c r="B38" s="15" t="s">
        <v>21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55"/>
    </row>
    <row r="39" spans="2:27" outlineLevel="1" x14ac:dyDescent="0.25">
      <c r="B39" s="15" t="s">
        <v>22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55"/>
    </row>
    <row r="40" spans="2:27" outlineLevel="1" x14ac:dyDescent="0.25">
      <c r="B40" s="15" t="s">
        <v>23</v>
      </c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56"/>
    </row>
    <row r="41" spans="2:27" outlineLevel="1" x14ac:dyDescent="0.25">
      <c r="B41" s="15" t="s">
        <v>24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55"/>
    </row>
    <row r="42" spans="2:27" outlineLevel="1" x14ac:dyDescent="0.25">
      <c r="B42" s="15" t="s">
        <v>25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55"/>
    </row>
    <row r="43" spans="2:27" x14ac:dyDescent="0.25">
      <c r="B43" s="10" t="s">
        <v>26</v>
      </c>
      <c r="C43" s="11">
        <f>SUM(C44:C48)</f>
        <v>0</v>
      </c>
      <c r="D43" s="11">
        <f t="shared" ref="D43:AA43" si="6">SUM(D44:D48)</f>
        <v>0</v>
      </c>
      <c r="E43" s="11">
        <f t="shared" si="6"/>
        <v>0</v>
      </c>
      <c r="F43" s="11">
        <f t="shared" si="6"/>
        <v>0</v>
      </c>
      <c r="G43" s="11">
        <f t="shared" si="6"/>
        <v>0</v>
      </c>
      <c r="H43" s="11">
        <f t="shared" si="6"/>
        <v>0</v>
      </c>
      <c r="I43" s="11">
        <f t="shared" si="6"/>
        <v>0</v>
      </c>
      <c r="J43" s="11">
        <f t="shared" si="6"/>
        <v>0</v>
      </c>
      <c r="K43" s="11">
        <f t="shared" si="6"/>
        <v>0</v>
      </c>
      <c r="L43" s="11">
        <f t="shared" si="6"/>
        <v>0</v>
      </c>
      <c r="M43" s="11">
        <f t="shared" si="6"/>
        <v>0</v>
      </c>
      <c r="N43" s="11">
        <f t="shared" si="6"/>
        <v>0</v>
      </c>
      <c r="O43" s="11">
        <f t="shared" si="6"/>
        <v>0</v>
      </c>
      <c r="P43" s="11">
        <f t="shared" si="6"/>
        <v>0</v>
      </c>
      <c r="Q43" s="11">
        <f t="shared" si="6"/>
        <v>0</v>
      </c>
      <c r="R43" s="11">
        <f t="shared" si="6"/>
        <v>0</v>
      </c>
      <c r="S43" s="11">
        <f t="shared" si="6"/>
        <v>0</v>
      </c>
      <c r="T43" s="11">
        <f t="shared" si="6"/>
        <v>0</v>
      </c>
      <c r="U43" s="11">
        <f t="shared" si="6"/>
        <v>0</v>
      </c>
      <c r="V43" s="11">
        <f t="shared" si="6"/>
        <v>0</v>
      </c>
      <c r="W43" s="11">
        <f t="shared" si="6"/>
        <v>0</v>
      </c>
      <c r="X43" s="11">
        <f t="shared" si="6"/>
        <v>0</v>
      </c>
      <c r="Y43" s="11">
        <f t="shared" si="6"/>
        <v>0</v>
      </c>
      <c r="Z43" s="11">
        <f t="shared" si="6"/>
        <v>0</v>
      </c>
      <c r="AA43" s="57">
        <f t="shared" si="6"/>
        <v>0</v>
      </c>
    </row>
    <row r="44" spans="2:27" outlineLevel="1" x14ac:dyDescent="0.25">
      <c r="B44" s="15" t="s">
        <v>27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55"/>
    </row>
    <row r="45" spans="2:27" outlineLevel="1" x14ac:dyDescent="0.25">
      <c r="B45" s="15" t="s">
        <v>28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55"/>
    </row>
    <row r="46" spans="2:27" outlineLevel="1" x14ac:dyDescent="0.25">
      <c r="B46" s="15" t="s">
        <v>29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55"/>
    </row>
    <row r="47" spans="2:27" outlineLevel="1" x14ac:dyDescent="0.25">
      <c r="B47" s="15" t="s">
        <v>30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55"/>
    </row>
    <row r="48" spans="2:27" outlineLevel="1" x14ac:dyDescent="0.25">
      <c r="B48" s="15" t="s">
        <v>31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55"/>
    </row>
    <row r="49" spans="2:27" x14ac:dyDescent="0.25">
      <c r="B49" s="18" t="s">
        <v>32</v>
      </c>
      <c r="C49" s="19">
        <f>SUM(C50:C54)</f>
        <v>0</v>
      </c>
      <c r="D49" s="19">
        <f t="shared" ref="D49:AA49" si="7">SUM(D50:D54)</f>
        <v>0</v>
      </c>
      <c r="E49" s="19">
        <f t="shared" si="7"/>
        <v>0</v>
      </c>
      <c r="F49" s="19">
        <f t="shared" si="7"/>
        <v>0</v>
      </c>
      <c r="G49" s="19">
        <f t="shared" si="7"/>
        <v>0</v>
      </c>
      <c r="H49" s="19">
        <f t="shared" si="7"/>
        <v>0</v>
      </c>
      <c r="I49" s="19">
        <f t="shared" si="7"/>
        <v>0</v>
      </c>
      <c r="J49" s="19">
        <f t="shared" si="7"/>
        <v>0</v>
      </c>
      <c r="K49" s="19">
        <f t="shared" si="7"/>
        <v>0</v>
      </c>
      <c r="L49" s="19">
        <f t="shared" si="7"/>
        <v>0</v>
      </c>
      <c r="M49" s="19">
        <f t="shared" si="7"/>
        <v>0</v>
      </c>
      <c r="N49" s="19">
        <f t="shared" si="7"/>
        <v>0</v>
      </c>
      <c r="O49" s="19">
        <f t="shared" si="7"/>
        <v>0</v>
      </c>
      <c r="P49" s="19">
        <f t="shared" si="7"/>
        <v>0</v>
      </c>
      <c r="Q49" s="19">
        <f t="shared" si="7"/>
        <v>0</v>
      </c>
      <c r="R49" s="19">
        <f t="shared" si="7"/>
        <v>0</v>
      </c>
      <c r="S49" s="19">
        <f t="shared" si="7"/>
        <v>0</v>
      </c>
      <c r="T49" s="19">
        <f t="shared" si="7"/>
        <v>0</v>
      </c>
      <c r="U49" s="19">
        <f t="shared" si="7"/>
        <v>0</v>
      </c>
      <c r="V49" s="19">
        <f t="shared" si="7"/>
        <v>0</v>
      </c>
      <c r="W49" s="19">
        <f t="shared" si="7"/>
        <v>0</v>
      </c>
      <c r="X49" s="19">
        <f t="shared" si="7"/>
        <v>0</v>
      </c>
      <c r="Y49" s="19">
        <f t="shared" si="7"/>
        <v>0</v>
      </c>
      <c r="Z49" s="19">
        <f t="shared" si="7"/>
        <v>0</v>
      </c>
      <c r="AA49" s="58">
        <f t="shared" si="7"/>
        <v>0</v>
      </c>
    </row>
    <row r="50" spans="2:27" outlineLevel="1" x14ac:dyDescent="0.25">
      <c r="B50" s="15" t="s">
        <v>33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59"/>
    </row>
    <row r="51" spans="2:27" outlineLevel="1" x14ac:dyDescent="0.25">
      <c r="B51" s="15" t="s">
        <v>34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59"/>
    </row>
    <row r="52" spans="2:27" outlineLevel="1" x14ac:dyDescent="0.25">
      <c r="B52" s="15" t="s">
        <v>35</v>
      </c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59"/>
    </row>
    <row r="53" spans="2:27" outlineLevel="1" x14ac:dyDescent="0.25">
      <c r="B53" s="15" t="s">
        <v>36</v>
      </c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59"/>
    </row>
    <row r="54" spans="2:27" outlineLevel="1" x14ac:dyDescent="0.25">
      <c r="B54" s="15" t="s">
        <v>37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59"/>
    </row>
    <row r="55" spans="2:27" x14ac:dyDescent="0.25">
      <c r="B55" s="18" t="s">
        <v>38</v>
      </c>
      <c r="C55" s="19">
        <f>SUM(C56:C60)</f>
        <v>0</v>
      </c>
      <c r="D55" s="19">
        <f t="shared" ref="D55:AA55" si="8">SUM(D56:D60)</f>
        <v>0</v>
      </c>
      <c r="E55" s="19">
        <f t="shared" si="8"/>
        <v>0</v>
      </c>
      <c r="F55" s="19">
        <f t="shared" si="8"/>
        <v>0</v>
      </c>
      <c r="G55" s="19">
        <f t="shared" si="8"/>
        <v>0</v>
      </c>
      <c r="H55" s="19">
        <f t="shared" si="8"/>
        <v>0</v>
      </c>
      <c r="I55" s="19">
        <f t="shared" si="8"/>
        <v>0</v>
      </c>
      <c r="J55" s="19">
        <f t="shared" si="8"/>
        <v>0</v>
      </c>
      <c r="K55" s="19">
        <f t="shared" si="8"/>
        <v>0</v>
      </c>
      <c r="L55" s="19">
        <f t="shared" si="8"/>
        <v>0</v>
      </c>
      <c r="M55" s="19">
        <f t="shared" si="8"/>
        <v>0</v>
      </c>
      <c r="N55" s="19">
        <f t="shared" si="8"/>
        <v>0</v>
      </c>
      <c r="O55" s="19">
        <f t="shared" si="8"/>
        <v>0</v>
      </c>
      <c r="P55" s="19">
        <f t="shared" si="8"/>
        <v>0</v>
      </c>
      <c r="Q55" s="19">
        <f t="shared" si="8"/>
        <v>0</v>
      </c>
      <c r="R55" s="19">
        <f t="shared" si="8"/>
        <v>0</v>
      </c>
      <c r="S55" s="19">
        <f t="shared" si="8"/>
        <v>0</v>
      </c>
      <c r="T55" s="19">
        <f t="shared" si="8"/>
        <v>0</v>
      </c>
      <c r="U55" s="19">
        <f t="shared" si="8"/>
        <v>0</v>
      </c>
      <c r="V55" s="19">
        <f t="shared" si="8"/>
        <v>0</v>
      </c>
      <c r="W55" s="19">
        <f t="shared" si="8"/>
        <v>0</v>
      </c>
      <c r="X55" s="19">
        <f t="shared" si="8"/>
        <v>0</v>
      </c>
      <c r="Y55" s="19">
        <f t="shared" si="8"/>
        <v>0</v>
      </c>
      <c r="Z55" s="19">
        <f t="shared" si="8"/>
        <v>0</v>
      </c>
      <c r="AA55" s="58">
        <f t="shared" si="8"/>
        <v>0</v>
      </c>
    </row>
    <row r="56" spans="2:27" outlineLevel="1" x14ac:dyDescent="0.25">
      <c r="B56" s="15" t="s">
        <v>39</v>
      </c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59"/>
    </row>
    <row r="57" spans="2:27" outlineLevel="1" x14ac:dyDescent="0.25">
      <c r="B57" s="15" t="s">
        <v>40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59"/>
    </row>
    <row r="58" spans="2:27" outlineLevel="1" x14ac:dyDescent="0.25">
      <c r="B58" s="15" t="s">
        <v>41</v>
      </c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59"/>
    </row>
    <row r="59" spans="2:27" outlineLevel="1" x14ac:dyDescent="0.25">
      <c r="B59" s="15" t="s">
        <v>42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59"/>
    </row>
    <row r="60" spans="2:27" outlineLevel="1" x14ac:dyDescent="0.25">
      <c r="B60" s="15" t="s">
        <v>43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59"/>
    </row>
    <row r="61" spans="2:27" x14ac:dyDescent="0.25">
      <c r="B61" s="106" t="s">
        <v>44</v>
      </c>
      <c r="C61" s="107">
        <f>SUM(C55,C49,C43,C37,C31,C25)</f>
        <v>0</v>
      </c>
      <c r="D61" s="107">
        <f t="shared" ref="D61:M61" si="9">SUM(D55,D49,D43,D37,D31,D25)</f>
        <v>0</v>
      </c>
      <c r="E61" s="107">
        <f t="shared" si="9"/>
        <v>0</v>
      </c>
      <c r="F61" s="107">
        <f t="shared" si="9"/>
        <v>0</v>
      </c>
      <c r="G61" s="107">
        <f t="shared" si="9"/>
        <v>0</v>
      </c>
      <c r="H61" s="107">
        <f t="shared" si="9"/>
        <v>0</v>
      </c>
      <c r="I61" s="107">
        <f t="shared" si="9"/>
        <v>0</v>
      </c>
      <c r="J61" s="107">
        <f t="shared" si="9"/>
        <v>0</v>
      </c>
      <c r="K61" s="107">
        <f t="shared" si="9"/>
        <v>0</v>
      </c>
      <c r="L61" s="107">
        <f t="shared" si="9"/>
        <v>0</v>
      </c>
      <c r="M61" s="107">
        <f t="shared" si="9"/>
        <v>0</v>
      </c>
      <c r="N61" s="107">
        <f>SUM(N55,N49,N43,N37,N31,N25)</f>
        <v>0</v>
      </c>
      <c r="O61" s="107">
        <f t="shared" ref="O61:AA61" si="10">SUM(O55,O49,O43,O37,O31,O25)</f>
        <v>0</v>
      </c>
      <c r="P61" s="107">
        <f t="shared" si="10"/>
        <v>0</v>
      </c>
      <c r="Q61" s="107">
        <f t="shared" si="10"/>
        <v>0</v>
      </c>
      <c r="R61" s="107">
        <f t="shared" si="10"/>
        <v>0</v>
      </c>
      <c r="S61" s="107">
        <f t="shared" si="10"/>
        <v>0</v>
      </c>
      <c r="T61" s="107">
        <f t="shared" si="10"/>
        <v>0</v>
      </c>
      <c r="U61" s="107">
        <f t="shared" si="10"/>
        <v>0</v>
      </c>
      <c r="V61" s="107">
        <f t="shared" si="10"/>
        <v>0</v>
      </c>
      <c r="W61" s="107">
        <f t="shared" si="10"/>
        <v>0</v>
      </c>
      <c r="X61" s="107">
        <f t="shared" si="10"/>
        <v>0</v>
      </c>
      <c r="Y61" s="107">
        <f t="shared" si="10"/>
        <v>0</v>
      </c>
      <c r="Z61" s="107">
        <f t="shared" si="10"/>
        <v>0</v>
      </c>
      <c r="AA61" s="108">
        <f t="shared" si="10"/>
        <v>0</v>
      </c>
    </row>
    <row r="62" spans="2:27" x14ac:dyDescent="0.25">
      <c r="B62" s="101" t="s">
        <v>45</v>
      </c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3"/>
    </row>
    <row r="63" spans="2:27" x14ac:dyDescent="0.25">
      <c r="B63" s="10" t="s">
        <v>46</v>
      </c>
      <c r="C63" s="48"/>
      <c r="D63" s="48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60"/>
    </row>
    <row r="64" spans="2:27" x14ac:dyDescent="0.25">
      <c r="B64" s="23" t="s">
        <v>47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55"/>
    </row>
    <row r="65" spans="2:27" x14ac:dyDescent="0.25">
      <c r="B65" s="23" t="s">
        <v>48</v>
      </c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55"/>
    </row>
    <row r="66" spans="2:27" x14ac:dyDescent="0.25">
      <c r="B66" s="23" t="s">
        <v>49</v>
      </c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55"/>
    </row>
    <row r="67" spans="2:27" x14ac:dyDescent="0.25">
      <c r="B67" s="23" t="s">
        <v>50</v>
      </c>
      <c r="C67" s="16"/>
      <c r="D67" s="16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59"/>
    </row>
    <row r="68" spans="2:27" x14ac:dyDescent="0.25">
      <c r="B68" s="24" t="s">
        <v>51</v>
      </c>
      <c r="C68" s="25"/>
      <c r="D68" s="25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60"/>
    </row>
    <row r="69" spans="2:27" x14ac:dyDescent="0.25">
      <c r="B69" s="23" t="s">
        <v>52</v>
      </c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55"/>
    </row>
    <row r="70" spans="2:27" x14ac:dyDescent="0.25">
      <c r="B70" s="23" t="s">
        <v>53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55"/>
    </row>
    <row r="71" spans="2:27" x14ac:dyDescent="0.25">
      <c r="B71" s="23" t="s">
        <v>54</v>
      </c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55"/>
    </row>
    <row r="72" spans="2:27" x14ac:dyDescent="0.25">
      <c r="B72" s="26" t="s">
        <v>55</v>
      </c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56"/>
    </row>
    <row r="73" spans="2:27" x14ac:dyDescent="0.25">
      <c r="B73" s="23" t="s">
        <v>56</v>
      </c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55"/>
    </row>
    <row r="74" spans="2:27" x14ac:dyDescent="0.25">
      <c r="B74" s="23" t="s">
        <v>57</v>
      </c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55"/>
    </row>
    <row r="75" spans="2:27" x14ac:dyDescent="0.25">
      <c r="B75" s="23" t="s">
        <v>58</v>
      </c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55"/>
    </row>
    <row r="76" spans="2:27" x14ac:dyDescent="0.25">
      <c r="B76" s="23" t="s">
        <v>59</v>
      </c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55"/>
    </row>
    <row r="77" spans="2:27" x14ac:dyDescent="0.25">
      <c r="B77" s="23" t="s">
        <v>60</v>
      </c>
      <c r="C77" s="16"/>
      <c r="D77" s="16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59"/>
    </row>
    <row r="78" spans="2:27" x14ac:dyDescent="0.25">
      <c r="B78" s="23" t="s">
        <v>61</v>
      </c>
      <c r="C78" s="16"/>
      <c r="D78" s="16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59"/>
    </row>
    <row r="79" spans="2:27" x14ac:dyDescent="0.25">
      <c r="B79" s="23" t="s">
        <v>62</v>
      </c>
      <c r="C79" s="16"/>
      <c r="D79" s="16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59"/>
    </row>
    <row r="80" spans="2:27" x14ac:dyDescent="0.25">
      <c r="B80" s="23" t="s">
        <v>63</v>
      </c>
      <c r="C80" s="16"/>
      <c r="D80" s="16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59"/>
    </row>
    <row r="81" spans="2:27" x14ac:dyDescent="0.25">
      <c r="B81" s="23" t="s">
        <v>63</v>
      </c>
      <c r="C81" s="16"/>
      <c r="D81" s="16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59"/>
    </row>
    <row r="82" spans="2:27" x14ac:dyDescent="0.25">
      <c r="B82" s="23" t="s">
        <v>63</v>
      </c>
      <c r="C82" s="16"/>
      <c r="D82" s="16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59"/>
    </row>
    <row r="83" spans="2:27" x14ac:dyDescent="0.25">
      <c r="B83" s="23" t="s">
        <v>63</v>
      </c>
      <c r="C83" s="16"/>
      <c r="D83" s="16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59"/>
    </row>
    <row r="84" spans="2:27" x14ac:dyDescent="0.25">
      <c r="B84" s="23" t="s">
        <v>63</v>
      </c>
      <c r="C84" s="16"/>
      <c r="D84" s="16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59"/>
    </row>
    <row r="85" spans="2:27" x14ac:dyDescent="0.25">
      <c r="B85" s="23" t="s">
        <v>64</v>
      </c>
      <c r="C85" s="16"/>
      <c r="D85" s="16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59"/>
    </row>
    <row r="86" spans="2:27" x14ac:dyDescent="0.25">
      <c r="B86" s="23" t="s">
        <v>65</v>
      </c>
      <c r="C86" s="16"/>
      <c r="D86" s="16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59"/>
    </row>
    <row r="87" spans="2:27" x14ac:dyDescent="0.25">
      <c r="B87" s="23" t="s">
        <v>66</v>
      </c>
      <c r="C87" s="16"/>
      <c r="D87" s="16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59"/>
    </row>
    <row r="88" spans="2:27" x14ac:dyDescent="0.25">
      <c r="B88" s="23" t="s">
        <v>67</v>
      </c>
      <c r="C88" s="16"/>
      <c r="D88" s="16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59"/>
    </row>
    <row r="89" spans="2:27" x14ac:dyDescent="0.25">
      <c r="B89" s="23" t="s">
        <v>68</v>
      </c>
      <c r="C89" s="16"/>
      <c r="D89" s="16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59"/>
    </row>
    <row r="90" spans="2:27" x14ac:dyDescent="0.25">
      <c r="B90" s="106" t="s">
        <v>69</v>
      </c>
      <c r="C90" s="107">
        <f>SUM(C64:C89)</f>
        <v>0</v>
      </c>
      <c r="D90" s="107">
        <f t="shared" ref="D90:AA90" si="11">SUM(D64:D89)</f>
        <v>0</v>
      </c>
      <c r="E90" s="107">
        <f t="shared" si="11"/>
        <v>0</v>
      </c>
      <c r="F90" s="107">
        <f t="shared" si="11"/>
        <v>0</v>
      </c>
      <c r="G90" s="107">
        <f t="shared" si="11"/>
        <v>0</v>
      </c>
      <c r="H90" s="107">
        <f t="shared" si="11"/>
        <v>0</v>
      </c>
      <c r="I90" s="107">
        <f t="shared" si="11"/>
        <v>0</v>
      </c>
      <c r="J90" s="107">
        <f t="shared" si="11"/>
        <v>0</v>
      </c>
      <c r="K90" s="107">
        <f t="shared" si="11"/>
        <v>0</v>
      </c>
      <c r="L90" s="107">
        <f t="shared" si="11"/>
        <v>0</v>
      </c>
      <c r="M90" s="107">
        <f t="shared" si="11"/>
        <v>0</v>
      </c>
      <c r="N90" s="107">
        <f t="shared" si="11"/>
        <v>0</v>
      </c>
      <c r="O90" s="107">
        <f t="shared" si="11"/>
        <v>0</v>
      </c>
      <c r="P90" s="107">
        <f t="shared" si="11"/>
        <v>0</v>
      </c>
      <c r="Q90" s="107">
        <f t="shared" si="11"/>
        <v>0</v>
      </c>
      <c r="R90" s="107">
        <f t="shared" si="11"/>
        <v>0</v>
      </c>
      <c r="S90" s="107">
        <f t="shared" si="11"/>
        <v>0</v>
      </c>
      <c r="T90" s="107">
        <f t="shared" si="11"/>
        <v>0</v>
      </c>
      <c r="U90" s="107">
        <f t="shared" si="11"/>
        <v>0</v>
      </c>
      <c r="V90" s="107">
        <f t="shared" si="11"/>
        <v>0</v>
      </c>
      <c r="W90" s="107">
        <f t="shared" si="11"/>
        <v>0</v>
      </c>
      <c r="X90" s="107">
        <f t="shared" si="11"/>
        <v>0</v>
      </c>
      <c r="Y90" s="107">
        <f t="shared" si="11"/>
        <v>0</v>
      </c>
      <c r="Z90" s="107">
        <f t="shared" si="11"/>
        <v>0</v>
      </c>
      <c r="AA90" s="108">
        <f t="shared" si="11"/>
        <v>0</v>
      </c>
    </row>
    <row r="91" spans="2:27" x14ac:dyDescent="0.25">
      <c r="B91" s="113" t="s">
        <v>70</v>
      </c>
      <c r="C91" s="114">
        <f>C61-C90</f>
        <v>0</v>
      </c>
      <c r="D91" s="114">
        <f t="shared" ref="D91:AA91" si="12">D61-D90</f>
        <v>0</v>
      </c>
      <c r="E91" s="114">
        <f t="shared" si="12"/>
        <v>0</v>
      </c>
      <c r="F91" s="114">
        <f t="shared" si="12"/>
        <v>0</v>
      </c>
      <c r="G91" s="114">
        <f t="shared" si="12"/>
        <v>0</v>
      </c>
      <c r="H91" s="114">
        <f t="shared" si="12"/>
        <v>0</v>
      </c>
      <c r="I91" s="114">
        <f t="shared" si="12"/>
        <v>0</v>
      </c>
      <c r="J91" s="114">
        <f t="shared" si="12"/>
        <v>0</v>
      </c>
      <c r="K91" s="114">
        <f t="shared" si="12"/>
        <v>0</v>
      </c>
      <c r="L91" s="114">
        <f t="shared" si="12"/>
        <v>0</v>
      </c>
      <c r="M91" s="114">
        <f t="shared" si="12"/>
        <v>0</v>
      </c>
      <c r="N91" s="114">
        <f t="shared" si="12"/>
        <v>0</v>
      </c>
      <c r="O91" s="115">
        <f t="shared" si="12"/>
        <v>0</v>
      </c>
      <c r="P91" s="115">
        <f t="shared" si="12"/>
        <v>0</v>
      </c>
      <c r="Q91" s="115">
        <f t="shared" si="12"/>
        <v>0</v>
      </c>
      <c r="R91" s="115">
        <f t="shared" si="12"/>
        <v>0</v>
      </c>
      <c r="S91" s="115">
        <f t="shared" si="12"/>
        <v>0</v>
      </c>
      <c r="T91" s="115">
        <f t="shared" si="12"/>
        <v>0</v>
      </c>
      <c r="U91" s="115">
        <f t="shared" si="12"/>
        <v>0</v>
      </c>
      <c r="V91" s="115">
        <f t="shared" si="12"/>
        <v>0</v>
      </c>
      <c r="W91" s="115">
        <f t="shared" si="12"/>
        <v>0</v>
      </c>
      <c r="X91" s="115">
        <f t="shared" si="12"/>
        <v>0</v>
      </c>
      <c r="Y91" s="115">
        <f t="shared" si="12"/>
        <v>0</v>
      </c>
      <c r="Z91" s="115">
        <f t="shared" si="12"/>
        <v>0</v>
      </c>
      <c r="AA91" s="116">
        <f t="shared" si="12"/>
        <v>0</v>
      </c>
    </row>
    <row r="92" spans="2:27" x14ac:dyDescent="0.25">
      <c r="B92" s="109" t="s">
        <v>71</v>
      </c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09" t="s">
        <v>71</v>
      </c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2"/>
    </row>
    <row r="93" spans="2:27" x14ac:dyDescent="0.25">
      <c r="B93" s="96" t="s">
        <v>72</v>
      </c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8"/>
      <c r="Z93" s="118"/>
      <c r="AA93" s="119"/>
    </row>
    <row r="94" spans="2:27" x14ac:dyDescent="0.25">
      <c r="B94" s="30" t="s">
        <v>73</v>
      </c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61"/>
    </row>
    <row r="95" spans="2:27" x14ac:dyDescent="0.25">
      <c r="B95" s="32" t="s">
        <v>74</v>
      </c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61"/>
    </row>
    <row r="96" spans="2:27" x14ac:dyDescent="0.25">
      <c r="B96" s="30" t="s">
        <v>75</v>
      </c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61"/>
    </row>
    <row r="97" spans="2:27" x14ac:dyDescent="0.25">
      <c r="B97" s="30" t="s">
        <v>76</v>
      </c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61"/>
    </row>
    <row r="98" spans="2:27" x14ac:dyDescent="0.25">
      <c r="B98" s="30" t="s">
        <v>77</v>
      </c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61"/>
    </row>
    <row r="99" spans="2:27" x14ac:dyDescent="0.25">
      <c r="B99" s="30" t="s">
        <v>78</v>
      </c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61"/>
    </row>
    <row r="100" spans="2:27" x14ac:dyDescent="0.25">
      <c r="B100" s="30" t="s">
        <v>79</v>
      </c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61"/>
    </row>
    <row r="101" spans="2:27" x14ac:dyDescent="0.25">
      <c r="B101" s="124" t="s">
        <v>80</v>
      </c>
      <c r="C101" s="125">
        <f>SUM(C94:C100)</f>
        <v>0</v>
      </c>
      <c r="D101" s="125">
        <f t="shared" ref="D101:AA101" si="13">SUM(D94:D100)</f>
        <v>0</v>
      </c>
      <c r="E101" s="125">
        <f t="shared" si="13"/>
        <v>0</v>
      </c>
      <c r="F101" s="125">
        <f t="shared" si="13"/>
        <v>0</v>
      </c>
      <c r="G101" s="125">
        <f t="shared" si="13"/>
        <v>0</v>
      </c>
      <c r="H101" s="125">
        <f t="shared" si="13"/>
        <v>0</v>
      </c>
      <c r="I101" s="125">
        <f t="shared" si="13"/>
        <v>0</v>
      </c>
      <c r="J101" s="125">
        <f t="shared" si="13"/>
        <v>0</v>
      </c>
      <c r="K101" s="125">
        <f t="shared" si="13"/>
        <v>0</v>
      </c>
      <c r="L101" s="125">
        <f t="shared" si="13"/>
        <v>0</v>
      </c>
      <c r="M101" s="125">
        <f t="shared" si="13"/>
        <v>0</v>
      </c>
      <c r="N101" s="125">
        <f t="shared" si="13"/>
        <v>0</v>
      </c>
      <c r="O101" s="126">
        <f t="shared" si="13"/>
        <v>0</v>
      </c>
      <c r="P101" s="126">
        <f t="shared" si="13"/>
        <v>0</v>
      </c>
      <c r="Q101" s="126">
        <f t="shared" si="13"/>
        <v>0</v>
      </c>
      <c r="R101" s="126">
        <f t="shared" si="13"/>
        <v>0</v>
      </c>
      <c r="S101" s="126">
        <f t="shared" si="13"/>
        <v>0</v>
      </c>
      <c r="T101" s="126">
        <f t="shared" si="13"/>
        <v>0</v>
      </c>
      <c r="U101" s="126">
        <f t="shared" si="13"/>
        <v>0</v>
      </c>
      <c r="V101" s="126">
        <f t="shared" si="13"/>
        <v>0</v>
      </c>
      <c r="W101" s="126">
        <f t="shared" si="13"/>
        <v>0</v>
      </c>
      <c r="X101" s="126">
        <f t="shared" si="13"/>
        <v>0</v>
      </c>
      <c r="Y101" s="126">
        <f t="shared" si="13"/>
        <v>0</v>
      </c>
      <c r="Z101" s="126">
        <f t="shared" si="13"/>
        <v>0</v>
      </c>
      <c r="AA101" s="127">
        <f t="shared" si="13"/>
        <v>0</v>
      </c>
    </row>
    <row r="102" spans="2:27" x14ac:dyDescent="0.25">
      <c r="B102" s="120" t="s">
        <v>81</v>
      </c>
      <c r="C102" s="121"/>
      <c r="D102" s="121"/>
      <c r="E102" s="121"/>
      <c r="F102" s="121"/>
      <c r="G102" s="121"/>
      <c r="H102" s="121"/>
      <c r="I102" s="121"/>
      <c r="J102" s="121"/>
      <c r="K102" s="121"/>
      <c r="L102" s="121"/>
      <c r="M102" s="121"/>
      <c r="N102" s="121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3"/>
    </row>
    <row r="103" spans="2:27" x14ac:dyDescent="0.25">
      <c r="B103" s="30" t="s">
        <v>82</v>
      </c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61"/>
    </row>
    <row r="104" spans="2:27" x14ac:dyDescent="0.25">
      <c r="B104" s="30" t="s">
        <v>83</v>
      </c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61"/>
    </row>
    <row r="105" spans="2:27" x14ac:dyDescent="0.25">
      <c r="B105" s="30" t="s">
        <v>84</v>
      </c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61"/>
    </row>
    <row r="106" spans="2:27" x14ac:dyDescent="0.25">
      <c r="B106" s="30" t="s">
        <v>85</v>
      </c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61"/>
    </row>
    <row r="107" spans="2:27" x14ac:dyDescent="0.25">
      <c r="B107" s="30" t="s">
        <v>86</v>
      </c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61"/>
    </row>
    <row r="108" spans="2:27" x14ac:dyDescent="0.25">
      <c r="B108" s="30" t="s">
        <v>87</v>
      </c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61"/>
    </row>
    <row r="109" spans="2:27" x14ac:dyDescent="0.25">
      <c r="B109" s="30" t="s">
        <v>88</v>
      </c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61"/>
    </row>
    <row r="110" spans="2:27" x14ac:dyDescent="0.25">
      <c r="B110" s="124" t="s">
        <v>89</v>
      </c>
      <c r="C110" s="125">
        <f>SUM(C103:C109)</f>
        <v>0</v>
      </c>
      <c r="D110" s="125">
        <f t="shared" ref="D110:AA110" si="14">SUM(D103:D109)</f>
        <v>0</v>
      </c>
      <c r="E110" s="125">
        <f t="shared" si="14"/>
        <v>0</v>
      </c>
      <c r="F110" s="125">
        <f t="shared" si="14"/>
        <v>0</v>
      </c>
      <c r="G110" s="125">
        <f t="shared" si="14"/>
        <v>0</v>
      </c>
      <c r="H110" s="125">
        <f t="shared" si="14"/>
        <v>0</v>
      </c>
      <c r="I110" s="125">
        <f t="shared" si="14"/>
        <v>0</v>
      </c>
      <c r="J110" s="125">
        <f t="shared" si="14"/>
        <v>0</v>
      </c>
      <c r="K110" s="125">
        <f t="shared" si="14"/>
        <v>0</v>
      </c>
      <c r="L110" s="125">
        <f t="shared" si="14"/>
        <v>0</v>
      </c>
      <c r="M110" s="125">
        <f t="shared" si="14"/>
        <v>0</v>
      </c>
      <c r="N110" s="125">
        <f t="shared" si="14"/>
        <v>0</v>
      </c>
      <c r="O110" s="126">
        <f t="shared" si="14"/>
        <v>0</v>
      </c>
      <c r="P110" s="126">
        <f t="shared" si="14"/>
        <v>0</v>
      </c>
      <c r="Q110" s="126">
        <f t="shared" si="14"/>
        <v>0</v>
      </c>
      <c r="R110" s="126">
        <f t="shared" si="14"/>
        <v>0</v>
      </c>
      <c r="S110" s="126">
        <f t="shared" si="14"/>
        <v>0</v>
      </c>
      <c r="T110" s="126">
        <f t="shared" si="14"/>
        <v>0</v>
      </c>
      <c r="U110" s="126">
        <f t="shared" si="14"/>
        <v>0</v>
      </c>
      <c r="V110" s="126">
        <f t="shared" si="14"/>
        <v>0</v>
      </c>
      <c r="W110" s="126">
        <f t="shared" si="14"/>
        <v>0</v>
      </c>
      <c r="X110" s="126">
        <f t="shared" si="14"/>
        <v>0</v>
      </c>
      <c r="Y110" s="126">
        <f t="shared" si="14"/>
        <v>0</v>
      </c>
      <c r="Z110" s="126">
        <f t="shared" si="14"/>
        <v>0</v>
      </c>
      <c r="AA110" s="127">
        <f t="shared" si="14"/>
        <v>0</v>
      </c>
    </row>
    <row r="111" spans="2:27" x14ac:dyDescent="0.25">
      <c r="B111" s="7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3"/>
    </row>
    <row r="112" spans="2:27" ht="18.75" x14ac:dyDescent="0.3">
      <c r="B112" s="131" t="s">
        <v>90</v>
      </c>
      <c r="C112" s="132">
        <f>SUM(C61,C101)</f>
        <v>0</v>
      </c>
      <c r="D112" s="132">
        <f t="shared" ref="D112:AA112" si="15">SUM(D61,D101)</f>
        <v>0</v>
      </c>
      <c r="E112" s="132">
        <f t="shared" si="15"/>
        <v>0</v>
      </c>
      <c r="F112" s="132">
        <f t="shared" si="15"/>
        <v>0</v>
      </c>
      <c r="G112" s="132">
        <f t="shared" si="15"/>
        <v>0</v>
      </c>
      <c r="H112" s="132">
        <f t="shared" si="15"/>
        <v>0</v>
      </c>
      <c r="I112" s="132">
        <f t="shared" si="15"/>
        <v>0</v>
      </c>
      <c r="J112" s="132">
        <f t="shared" si="15"/>
        <v>0</v>
      </c>
      <c r="K112" s="132">
        <f t="shared" si="15"/>
        <v>0</v>
      </c>
      <c r="L112" s="132">
        <f t="shared" si="15"/>
        <v>0</v>
      </c>
      <c r="M112" s="132">
        <f t="shared" si="15"/>
        <v>0</v>
      </c>
      <c r="N112" s="132">
        <f t="shared" si="15"/>
        <v>0</v>
      </c>
      <c r="O112" s="132">
        <f t="shared" si="15"/>
        <v>0</v>
      </c>
      <c r="P112" s="132">
        <f t="shared" si="15"/>
        <v>0</v>
      </c>
      <c r="Q112" s="132">
        <f t="shared" si="15"/>
        <v>0</v>
      </c>
      <c r="R112" s="132">
        <f t="shared" si="15"/>
        <v>0</v>
      </c>
      <c r="S112" s="132">
        <f t="shared" si="15"/>
        <v>0</v>
      </c>
      <c r="T112" s="132">
        <f t="shared" si="15"/>
        <v>0</v>
      </c>
      <c r="U112" s="132">
        <f t="shared" si="15"/>
        <v>0</v>
      </c>
      <c r="V112" s="132">
        <f t="shared" si="15"/>
        <v>0</v>
      </c>
      <c r="W112" s="132">
        <f t="shared" si="15"/>
        <v>0</v>
      </c>
      <c r="X112" s="132">
        <f t="shared" si="15"/>
        <v>0</v>
      </c>
      <c r="Y112" s="132">
        <f t="shared" si="15"/>
        <v>0</v>
      </c>
      <c r="Z112" s="132">
        <f t="shared" si="15"/>
        <v>0</v>
      </c>
      <c r="AA112" s="133">
        <f t="shared" si="15"/>
        <v>0</v>
      </c>
    </row>
    <row r="113" spans="2:27" s="39" customFormat="1" ht="18.75" x14ac:dyDescent="0.3">
      <c r="B113" s="134" t="s">
        <v>91</v>
      </c>
      <c r="C113" s="132">
        <f>SUM(C90,C110)</f>
        <v>0</v>
      </c>
      <c r="D113" s="132">
        <f t="shared" ref="D113:AA113" si="16">SUM(D90,D110)</f>
        <v>0</v>
      </c>
      <c r="E113" s="132">
        <f t="shared" si="16"/>
        <v>0</v>
      </c>
      <c r="F113" s="132">
        <f t="shared" si="16"/>
        <v>0</v>
      </c>
      <c r="G113" s="132">
        <f t="shared" si="16"/>
        <v>0</v>
      </c>
      <c r="H113" s="132">
        <f t="shared" si="16"/>
        <v>0</v>
      </c>
      <c r="I113" s="132">
        <f t="shared" si="16"/>
        <v>0</v>
      </c>
      <c r="J113" s="132">
        <f t="shared" si="16"/>
        <v>0</v>
      </c>
      <c r="K113" s="132">
        <f t="shared" si="16"/>
        <v>0</v>
      </c>
      <c r="L113" s="132">
        <f t="shared" si="16"/>
        <v>0</v>
      </c>
      <c r="M113" s="132">
        <f t="shared" si="16"/>
        <v>0</v>
      </c>
      <c r="N113" s="132">
        <f t="shared" si="16"/>
        <v>0</v>
      </c>
      <c r="O113" s="132">
        <f t="shared" si="16"/>
        <v>0</v>
      </c>
      <c r="P113" s="132">
        <f t="shared" si="16"/>
        <v>0</v>
      </c>
      <c r="Q113" s="132">
        <f t="shared" si="16"/>
        <v>0</v>
      </c>
      <c r="R113" s="132">
        <f t="shared" si="16"/>
        <v>0</v>
      </c>
      <c r="S113" s="132">
        <f t="shared" si="16"/>
        <v>0</v>
      </c>
      <c r="T113" s="132">
        <f t="shared" si="16"/>
        <v>0</v>
      </c>
      <c r="U113" s="132">
        <f t="shared" si="16"/>
        <v>0</v>
      </c>
      <c r="V113" s="132">
        <f t="shared" si="16"/>
        <v>0</v>
      </c>
      <c r="W113" s="132">
        <f t="shared" si="16"/>
        <v>0</v>
      </c>
      <c r="X113" s="132">
        <f t="shared" si="16"/>
        <v>0</v>
      </c>
      <c r="Y113" s="132">
        <f t="shared" si="16"/>
        <v>0</v>
      </c>
      <c r="Z113" s="132">
        <f t="shared" si="16"/>
        <v>0</v>
      </c>
      <c r="AA113" s="133">
        <f t="shared" si="16"/>
        <v>0</v>
      </c>
    </row>
    <row r="114" spans="2:27" ht="18.75" x14ac:dyDescent="0.3">
      <c r="B114" s="128" t="s">
        <v>92</v>
      </c>
      <c r="C114" s="129">
        <f>C91+C101-C110</f>
        <v>0</v>
      </c>
      <c r="D114" s="129">
        <f t="shared" ref="D114:AA114" si="17">D91+D101-D110</f>
        <v>0</v>
      </c>
      <c r="E114" s="129">
        <f t="shared" si="17"/>
        <v>0</v>
      </c>
      <c r="F114" s="129">
        <f t="shared" si="17"/>
        <v>0</v>
      </c>
      <c r="G114" s="129">
        <f t="shared" si="17"/>
        <v>0</v>
      </c>
      <c r="H114" s="129">
        <f t="shared" si="17"/>
        <v>0</v>
      </c>
      <c r="I114" s="129">
        <f t="shared" si="17"/>
        <v>0</v>
      </c>
      <c r="J114" s="129">
        <f t="shared" si="17"/>
        <v>0</v>
      </c>
      <c r="K114" s="129">
        <f t="shared" si="17"/>
        <v>0</v>
      </c>
      <c r="L114" s="129">
        <f t="shared" si="17"/>
        <v>0</v>
      </c>
      <c r="M114" s="129">
        <f t="shared" si="17"/>
        <v>0</v>
      </c>
      <c r="N114" s="129">
        <f t="shared" si="17"/>
        <v>0</v>
      </c>
      <c r="O114" s="129">
        <f t="shared" si="17"/>
        <v>0</v>
      </c>
      <c r="P114" s="129">
        <f t="shared" si="17"/>
        <v>0</v>
      </c>
      <c r="Q114" s="129">
        <f t="shared" si="17"/>
        <v>0</v>
      </c>
      <c r="R114" s="129">
        <f t="shared" si="17"/>
        <v>0</v>
      </c>
      <c r="S114" s="129">
        <f t="shared" si="17"/>
        <v>0</v>
      </c>
      <c r="T114" s="129">
        <f t="shared" si="17"/>
        <v>0</v>
      </c>
      <c r="U114" s="129">
        <f t="shared" si="17"/>
        <v>0</v>
      </c>
      <c r="V114" s="129">
        <f t="shared" si="17"/>
        <v>0</v>
      </c>
      <c r="W114" s="129">
        <f t="shared" si="17"/>
        <v>0</v>
      </c>
      <c r="X114" s="129">
        <f t="shared" si="17"/>
        <v>0</v>
      </c>
      <c r="Y114" s="129">
        <f t="shared" si="17"/>
        <v>0</v>
      </c>
      <c r="Z114" s="129">
        <f t="shared" si="17"/>
        <v>0</v>
      </c>
      <c r="AA114" s="130">
        <f t="shared" si="17"/>
        <v>0</v>
      </c>
    </row>
    <row r="115" spans="2:27" x14ac:dyDescent="0.25">
      <c r="B115" s="7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3"/>
    </row>
    <row r="116" spans="2:27" ht="21" x14ac:dyDescent="0.35">
      <c r="B116" s="42" t="s">
        <v>93</v>
      </c>
      <c r="C116" s="43">
        <f>C20+C114</f>
        <v>0</v>
      </c>
      <c r="D116" s="43">
        <f>D20+D114</f>
        <v>0</v>
      </c>
      <c r="E116" s="43">
        <f t="shared" ref="E116:AA116" si="18">E20+E114</f>
        <v>0</v>
      </c>
      <c r="F116" s="43">
        <f t="shared" si="18"/>
        <v>0</v>
      </c>
      <c r="G116" s="43">
        <f t="shared" si="18"/>
        <v>0</v>
      </c>
      <c r="H116" s="43">
        <f t="shared" si="18"/>
        <v>0</v>
      </c>
      <c r="I116" s="43">
        <f t="shared" si="18"/>
        <v>0</v>
      </c>
      <c r="J116" s="43">
        <f t="shared" si="18"/>
        <v>0</v>
      </c>
      <c r="K116" s="43">
        <f t="shared" si="18"/>
        <v>0</v>
      </c>
      <c r="L116" s="43">
        <f t="shared" si="18"/>
        <v>0</v>
      </c>
      <c r="M116" s="43">
        <f t="shared" si="18"/>
        <v>0</v>
      </c>
      <c r="N116" s="43">
        <f t="shared" si="18"/>
        <v>0</v>
      </c>
      <c r="O116" s="64">
        <f t="shared" si="18"/>
        <v>0</v>
      </c>
      <c r="P116" s="64">
        <f t="shared" si="18"/>
        <v>0</v>
      </c>
      <c r="Q116" s="64">
        <f t="shared" si="18"/>
        <v>0</v>
      </c>
      <c r="R116" s="64">
        <f t="shared" si="18"/>
        <v>0</v>
      </c>
      <c r="S116" s="64">
        <f t="shared" si="18"/>
        <v>0</v>
      </c>
      <c r="T116" s="64">
        <f t="shared" si="18"/>
        <v>0</v>
      </c>
      <c r="U116" s="64">
        <f t="shared" si="18"/>
        <v>0</v>
      </c>
      <c r="V116" s="64">
        <f t="shared" si="18"/>
        <v>0</v>
      </c>
      <c r="W116" s="64">
        <f t="shared" si="18"/>
        <v>0</v>
      </c>
      <c r="X116" s="64">
        <f t="shared" si="18"/>
        <v>0</v>
      </c>
      <c r="Y116" s="64">
        <f t="shared" si="18"/>
        <v>0</v>
      </c>
      <c r="Z116" s="64">
        <f t="shared" si="18"/>
        <v>0</v>
      </c>
      <c r="AA116" s="65">
        <f t="shared" si="18"/>
        <v>0</v>
      </c>
    </row>
    <row r="117" spans="2:27" ht="16.5" thickBot="1" x14ac:dyDescent="0.3">
      <c r="B117" s="44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66"/>
    </row>
  </sheetData>
  <mergeCells count="8">
    <mergeCell ref="B92:N92"/>
    <mergeCell ref="O92:AA92"/>
    <mergeCell ref="B16:N16"/>
    <mergeCell ref="O16:AA16"/>
    <mergeCell ref="D17:E17"/>
    <mergeCell ref="F17:O18"/>
    <mergeCell ref="B22:N22"/>
    <mergeCell ref="O22:AA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7AB3C"/>
  </sheetPr>
  <dimension ref="B1:AA117"/>
  <sheetViews>
    <sheetView topLeftCell="A16" zoomScaleNormal="100" workbookViewId="0">
      <pane xSplit="2" ySplit="5" topLeftCell="C21" activePane="bottomRight" state="frozen"/>
      <selection pane="topRight" activeCell="C16" sqref="C16"/>
      <selection pane="bottomLeft" activeCell="A21" sqref="A21"/>
      <selection pane="bottomRight" activeCell="C28" sqref="C28"/>
    </sheetView>
  </sheetViews>
  <sheetFormatPr defaultColWidth="10.875" defaultRowHeight="15.75" outlineLevelRow="3" x14ac:dyDescent="0.25"/>
  <cols>
    <col min="1" max="1" width="1.375" style="1" customWidth="1"/>
    <col min="2" max="2" width="53.5" style="1" customWidth="1"/>
    <col min="3" max="3" width="10.625" style="1" bestFit="1" customWidth="1"/>
    <col min="4" max="5" width="12" style="1" bestFit="1" customWidth="1"/>
    <col min="6" max="7" width="11.5" style="1" bestFit="1" customWidth="1"/>
    <col min="8" max="9" width="12" style="1" bestFit="1" customWidth="1"/>
    <col min="10" max="27" width="12.875" style="1" bestFit="1" customWidth="1"/>
    <col min="28" max="16384" width="10.875" style="1"/>
  </cols>
  <sheetData>
    <row r="1" spans="2:27" hidden="1" x14ac:dyDescent="0.25">
      <c r="B1" t="s">
        <v>0</v>
      </c>
      <c r="C1"/>
      <c r="D1"/>
      <c r="E1"/>
      <c r="F1"/>
      <c r="G1"/>
      <c r="H1"/>
      <c r="I1"/>
      <c r="J1"/>
      <c r="K1"/>
      <c r="L1"/>
      <c r="M1"/>
      <c r="N1"/>
    </row>
    <row r="2" spans="2:27" hidden="1" x14ac:dyDescent="0.25">
      <c r="B2"/>
      <c r="C2"/>
      <c r="D2"/>
      <c r="E2"/>
      <c r="F2"/>
      <c r="G2"/>
      <c r="H2"/>
      <c r="I2"/>
      <c r="J2"/>
      <c r="K2"/>
      <c r="L2"/>
      <c r="M2"/>
      <c r="N2"/>
    </row>
    <row r="3" spans="2:27" hidden="1" x14ac:dyDescent="0.25">
      <c r="B3" s="2">
        <v>43831</v>
      </c>
      <c r="C3"/>
      <c r="D3"/>
      <c r="E3"/>
      <c r="F3"/>
      <c r="G3"/>
      <c r="H3"/>
      <c r="I3"/>
      <c r="J3"/>
      <c r="K3"/>
      <c r="L3"/>
      <c r="M3"/>
      <c r="N3"/>
    </row>
    <row r="4" spans="2:27" hidden="1" x14ac:dyDescent="0.25">
      <c r="B4" s="2">
        <v>43862</v>
      </c>
      <c r="C4"/>
      <c r="D4"/>
      <c r="E4"/>
      <c r="F4"/>
      <c r="G4"/>
      <c r="H4"/>
      <c r="I4"/>
      <c r="J4"/>
      <c r="K4"/>
      <c r="L4"/>
      <c r="M4"/>
      <c r="N4"/>
    </row>
    <row r="5" spans="2:27" hidden="1" x14ac:dyDescent="0.25">
      <c r="B5" s="2">
        <v>43891</v>
      </c>
      <c r="C5"/>
      <c r="D5"/>
      <c r="E5"/>
      <c r="F5"/>
      <c r="G5"/>
      <c r="H5"/>
      <c r="I5"/>
      <c r="J5"/>
      <c r="K5"/>
      <c r="L5"/>
      <c r="M5"/>
      <c r="N5"/>
    </row>
    <row r="6" spans="2:27" hidden="1" x14ac:dyDescent="0.25">
      <c r="B6" s="2">
        <v>43922</v>
      </c>
      <c r="C6"/>
      <c r="D6"/>
      <c r="E6"/>
      <c r="F6"/>
      <c r="G6"/>
      <c r="H6"/>
      <c r="I6"/>
      <c r="J6"/>
      <c r="K6"/>
      <c r="L6"/>
      <c r="M6"/>
      <c r="N6"/>
    </row>
    <row r="7" spans="2:27" hidden="1" x14ac:dyDescent="0.25">
      <c r="B7" s="2">
        <v>43952</v>
      </c>
      <c r="C7"/>
      <c r="D7"/>
      <c r="E7"/>
      <c r="F7"/>
      <c r="G7"/>
      <c r="H7"/>
      <c r="I7"/>
      <c r="J7"/>
      <c r="K7"/>
      <c r="L7"/>
      <c r="M7"/>
      <c r="N7"/>
    </row>
    <row r="8" spans="2:27" hidden="1" x14ac:dyDescent="0.25">
      <c r="B8" s="2">
        <v>43983</v>
      </c>
      <c r="C8"/>
      <c r="D8"/>
      <c r="E8"/>
      <c r="F8"/>
      <c r="G8"/>
      <c r="H8"/>
      <c r="I8"/>
      <c r="J8"/>
      <c r="K8"/>
      <c r="L8"/>
      <c r="M8"/>
      <c r="N8"/>
    </row>
    <row r="9" spans="2:27" hidden="1" x14ac:dyDescent="0.25">
      <c r="B9" s="2">
        <v>44013</v>
      </c>
      <c r="C9"/>
      <c r="D9"/>
      <c r="E9"/>
      <c r="F9"/>
      <c r="G9"/>
      <c r="H9"/>
      <c r="I9"/>
      <c r="J9"/>
      <c r="K9"/>
      <c r="L9"/>
      <c r="M9"/>
      <c r="N9"/>
    </row>
    <row r="10" spans="2:27" hidden="1" x14ac:dyDescent="0.25">
      <c r="B10" s="2">
        <v>44044</v>
      </c>
      <c r="C10"/>
      <c r="D10"/>
      <c r="E10"/>
      <c r="F10"/>
      <c r="G10"/>
      <c r="H10"/>
      <c r="I10"/>
      <c r="J10"/>
      <c r="K10"/>
      <c r="L10"/>
      <c r="M10"/>
      <c r="N10"/>
    </row>
    <row r="11" spans="2:27" hidden="1" x14ac:dyDescent="0.25">
      <c r="B11" s="2">
        <v>44075</v>
      </c>
      <c r="C11"/>
      <c r="D11"/>
      <c r="E11"/>
      <c r="F11"/>
      <c r="G11"/>
      <c r="H11"/>
      <c r="I11"/>
      <c r="J11"/>
      <c r="K11"/>
      <c r="L11"/>
      <c r="M11"/>
      <c r="N11"/>
    </row>
    <row r="12" spans="2:27" hidden="1" x14ac:dyDescent="0.25">
      <c r="B12" s="2">
        <v>44105</v>
      </c>
      <c r="C12"/>
      <c r="D12"/>
      <c r="E12"/>
      <c r="F12"/>
      <c r="G12"/>
      <c r="H12"/>
      <c r="I12"/>
      <c r="J12"/>
      <c r="K12"/>
      <c r="L12"/>
      <c r="M12"/>
      <c r="N12"/>
    </row>
    <row r="13" spans="2:27" hidden="1" x14ac:dyDescent="0.25">
      <c r="B13" s="2">
        <v>44136</v>
      </c>
      <c r="C13"/>
      <c r="D13"/>
      <c r="E13"/>
      <c r="F13"/>
      <c r="G13"/>
      <c r="H13"/>
      <c r="I13"/>
      <c r="J13"/>
      <c r="K13"/>
      <c r="L13"/>
      <c r="M13"/>
      <c r="N13"/>
    </row>
    <row r="14" spans="2:27" hidden="1" x14ac:dyDescent="0.25">
      <c r="B14" s="2">
        <v>44166</v>
      </c>
      <c r="C14"/>
      <c r="D14"/>
      <c r="E14"/>
      <c r="F14"/>
      <c r="G14"/>
      <c r="H14"/>
      <c r="I14"/>
      <c r="J14"/>
      <c r="K14"/>
      <c r="L14"/>
      <c r="M14"/>
      <c r="N14"/>
    </row>
    <row r="15" spans="2:27" hidden="1" x14ac:dyDescent="0.25"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2:27" ht="21" x14ac:dyDescent="0.35">
      <c r="B16" s="93" t="s">
        <v>1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104" t="s">
        <v>1</v>
      </c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5"/>
    </row>
    <row r="17" spans="2:27" ht="18.75" x14ac:dyDescent="0.3">
      <c r="B17" s="81" t="s">
        <v>2</v>
      </c>
      <c r="C17" s="46">
        <v>44013</v>
      </c>
      <c r="D17" s="86" t="s">
        <v>3</v>
      </c>
      <c r="E17" s="87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50"/>
    </row>
    <row r="18" spans="2:27" ht="16.5" thickBot="1" x14ac:dyDescent="0.3"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50"/>
    </row>
    <row r="19" spans="2:27" x14ac:dyDescent="0.25">
      <c r="B19" s="3"/>
      <c r="C19" s="47">
        <f>C17</f>
        <v>44013</v>
      </c>
      <c r="D19" s="47">
        <f>C19+7</f>
        <v>44020</v>
      </c>
      <c r="E19" s="47">
        <f t="shared" ref="E19:AA19" si="0">D19+7</f>
        <v>44027</v>
      </c>
      <c r="F19" s="67">
        <f t="shared" si="0"/>
        <v>44034</v>
      </c>
      <c r="G19" s="67">
        <f t="shared" si="0"/>
        <v>44041</v>
      </c>
      <c r="H19" s="67">
        <f t="shared" si="0"/>
        <v>44048</v>
      </c>
      <c r="I19" s="67">
        <f t="shared" si="0"/>
        <v>44055</v>
      </c>
      <c r="J19" s="67">
        <f t="shared" si="0"/>
        <v>44062</v>
      </c>
      <c r="K19" s="67">
        <f t="shared" si="0"/>
        <v>44069</v>
      </c>
      <c r="L19" s="67">
        <f t="shared" si="0"/>
        <v>44076</v>
      </c>
      <c r="M19" s="67">
        <f t="shared" si="0"/>
        <v>44083</v>
      </c>
      <c r="N19" s="67">
        <f t="shared" si="0"/>
        <v>44090</v>
      </c>
      <c r="O19" s="67">
        <f t="shared" si="0"/>
        <v>44097</v>
      </c>
      <c r="P19" s="47">
        <f t="shared" si="0"/>
        <v>44104</v>
      </c>
      <c r="Q19" s="47">
        <f t="shared" si="0"/>
        <v>44111</v>
      </c>
      <c r="R19" s="47">
        <f t="shared" si="0"/>
        <v>44118</v>
      </c>
      <c r="S19" s="47">
        <f t="shared" si="0"/>
        <v>44125</v>
      </c>
      <c r="T19" s="47">
        <f t="shared" si="0"/>
        <v>44132</v>
      </c>
      <c r="U19" s="47">
        <f t="shared" si="0"/>
        <v>44139</v>
      </c>
      <c r="V19" s="47">
        <f t="shared" si="0"/>
        <v>44146</v>
      </c>
      <c r="W19" s="47">
        <f t="shared" si="0"/>
        <v>44153</v>
      </c>
      <c r="X19" s="47">
        <f t="shared" si="0"/>
        <v>44160</v>
      </c>
      <c r="Y19" s="47">
        <f t="shared" si="0"/>
        <v>44167</v>
      </c>
      <c r="Z19" s="47">
        <f t="shared" si="0"/>
        <v>44174</v>
      </c>
      <c r="AA19" s="51">
        <f t="shared" si="0"/>
        <v>44181</v>
      </c>
    </row>
    <row r="20" spans="2:27" ht="21" x14ac:dyDescent="0.35">
      <c r="B20" s="4" t="s">
        <v>4</v>
      </c>
      <c r="C20" s="5"/>
      <c r="D20" s="6">
        <f>C116</f>
        <v>0</v>
      </c>
      <c r="E20" s="6">
        <f t="shared" ref="E20:AA20" si="1">D116</f>
        <v>0</v>
      </c>
      <c r="F20" s="6">
        <f t="shared" si="1"/>
        <v>0</v>
      </c>
      <c r="G20" s="6">
        <f t="shared" si="1"/>
        <v>0</v>
      </c>
      <c r="H20" s="6">
        <f t="shared" si="1"/>
        <v>0</v>
      </c>
      <c r="I20" s="6">
        <f t="shared" si="1"/>
        <v>0</v>
      </c>
      <c r="J20" s="6">
        <f t="shared" si="1"/>
        <v>0</v>
      </c>
      <c r="K20" s="6">
        <f t="shared" si="1"/>
        <v>0</v>
      </c>
      <c r="L20" s="6">
        <f t="shared" si="1"/>
        <v>0</v>
      </c>
      <c r="M20" s="6">
        <f t="shared" si="1"/>
        <v>0</v>
      </c>
      <c r="N20" s="6">
        <f t="shared" si="1"/>
        <v>0</v>
      </c>
      <c r="O20" s="52">
        <f t="shared" si="1"/>
        <v>0</v>
      </c>
      <c r="P20" s="52">
        <f t="shared" si="1"/>
        <v>0</v>
      </c>
      <c r="Q20" s="52">
        <f t="shared" si="1"/>
        <v>0</v>
      </c>
      <c r="R20" s="52">
        <f t="shared" si="1"/>
        <v>0</v>
      </c>
      <c r="S20" s="52">
        <f t="shared" si="1"/>
        <v>0</v>
      </c>
      <c r="T20" s="52">
        <f t="shared" si="1"/>
        <v>0</v>
      </c>
      <c r="U20" s="52">
        <f t="shared" si="1"/>
        <v>0</v>
      </c>
      <c r="V20" s="52">
        <f t="shared" si="1"/>
        <v>0</v>
      </c>
      <c r="W20" s="52">
        <f t="shared" si="1"/>
        <v>0</v>
      </c>
      <c r="X20" s="52">
        <f t="shared" si="1"/>
        <v>0</v>
      </c>
      <c r="Y20" s="52">
        <f t="shared" si="1"/>
        <v>0</v>
      </c>
      <c r="Z20" s="52">
        <f t="shared" si="1"/>
        <v>0</v>
      </c>
      <c r="AA20" s="53">
        <f t="shared" si="1"/>
        <v>0</v>
      </c>
    </row>
    <row r="21" spans="2:27" x14ac:dyDescent="0.25">
      <c r="B21" s="7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50"/>
    </row>
    <row r="22" spans="2:27" ht="18.75" x14ac:dyDescent="0.3">
      <c r="B22" s="94" t="s">
        <v>5</v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 t="s">
        <v>5</v>
      </c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100"/>
    </row>
    <row r="23" spans="2:27" x14ac:dyDescent="0.25">
      <c r="B23" s="96" t="s">
        <v>6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9"/>
    </row>
    <row r="24" spans="2:27" x14ac:dyDescent="0.25">
      <c r="B24" s="10" t="s">
        <v>7</v>
      </c>
      <c r="C24" s="11"/>
      <c r="D24" s="11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50"/>
    </row>
    <row r="25" spans="2:27" x14ac:dyDescent="0.25">
      <c r="B25" s="13" t="s">
        <v>8</v>
      </c>
      <c r="C25" s="14">
        <f>SUM(C26:C30)</f>
        <v>0</v>
      </c>
      <c r="D25" s="14">
        <f t="shared" ref="D25:M25" si="2">SUM(D26:D30)</f>
        <v>0</v>
      </c>
      <c r="E25" s="14">
        <f t="shared" si="2"/>
        <v>0</v>
      </c>
      <c r="F25" s="14">
        <f t="shared" si="2"/>
        <v>0</v>
      </c>
      <c r="G25" s="14">
        <f t="shared" si="2"/>
        <v>0</v>
      </c>
      <c r="H25" s="14">
        <f t="shared" si="2"/>
        <v>0</v>
      </c>
      <c r="I25" s="14">
        <f t="shared" si="2"/>
        <v>0</v>
      </c>
      <c r="J25" s="14">
        <f t="shared" si="2"/>
        <v>0</v>
      </c>
      <c r="K25" s="14">
        <f t="shared" si="2"/>
        <v>0</v>
      </c>
      <c r="L25" s="14">
        <f t="shared" si="2"/>
        <v>0</v>
      </c>
      <c r="M25" s="14">
        <f t="shared" si="2"/>
        <v>0</v>
      </c>
      <c r="N25" s="14">
        <f>SUM(N26:N30)</f>
        <v>0</v>
      </c>
      <c r="O25" s="14">
        <f t="shared" ref="O25:AA25" si="3">SUM(O26:O30)</f>
        <v>0</v>
      </c>
      <c r="P25" s="14">
        <f t="shared" si="3"/>
        <v>0</v>
      </c>
      <c r="Q25" s="14">
        <f t="shared" si="3"/>
        <v>0</v>
      </c>
      <c r="R25" s="14">
        <f t="shared" si="3"/>
        <v>0</v>
      </c>
      <c r="S25" s="14">
        <f t="shared" si="3"/>
        <v>0</v>
      </c>
      <c r="T25" s="14">
        <f t="shared" si="3"/>
        <v>0</v>
      </c>
      <c r="U25" s="14">
        <f t="shared" si="3"/>
        <v>0</v>
      </c>
      <c r="V25" s="14">
        <f t="shared" si="3"/>
        <v>0</v>
      </c>
      <c r="W25" s="14">
        <f t="shared" si="3"/>
        <v>0</v>
      </c>
      <c r="X25" s="14">
        <f t="shared" si="3"/>
        <v>0</v>
      </c>
      <c r="Y25" s="14">
        <f t="shared" si="3"/>
        <v>0</v>
      </c>
      <c r="Z25" s="14">
        <f t="shared" si="3"/>
        <v>0</v>
      </c>
      <c r="AA25" s="54">
        <f t="shared" si="3"/>
        <v>0</v>
      </c>
    </row>
    <row r="26" spans="2:27" outlineLevel="1" x14ac:dyDescent="0.25">
      <c r="B26" s="15" t="s">
        <v>9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55"/>
    </row>
    <row r="27" spans="2:27" outlineLevel="1" x14ac:dyDescent="0.25">
      <c r="B27" s="15" t="s">
        <v>10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55"/>
    </row>
    <row r="28" spans="2:27" outlineLevel="1" x14ac:dyDescent="0.25">
      <c r="B28" s="15" t="s">
        <v>11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55"/>
    </row>
    <row r="29" spans="2:27" outlineLevel="1" x14ac:dyDescent="0.25">
      <c r="B29" s="15" t="s">
        <v>12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55"/>
    </row>
    <row r="30" spans="2:27" outlineLevel="1" x14ac:dyDescent="0.25">
      <c r="B30" s="15" t="s">
        <v>13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55"/>
    </row>
    <row r="31" spans="2:27" x14ac:dyDescent="0.25">
      <c r="B31" s="13" t="s">
        <v>14</v>
      </c>
      <c r="C31" s="14">
        <f>SUM(C32:C36)</f>
        <v>0</v>
      </c>
      <c r="D31" s="14">
        <f t="shared" ref="D31:AA31" si="4">SUM(D32:D36)</f>
        <v>0</v>
      </c>
      <c r="E31" s="14">
        <f t="shared" si="4"/>
        <v>0</v>
      </c>
      <c r="F31" s="14">
        <f t="shared" si="4"/>
        <v>0</v>
      </c>
      <c r="G31" s="14">
        <f t="shared" si="4"/>
        <v>0</v>
      </c>
      <c r="H31" s="14">
        <f t="shared" si="4"/>
        <v>0</v>
      </c>
      <c r="I31" s="14">
        <f t="shared" si="4"/>
        <v>0</v>
      </c>
      <c r="J31" s="14">
        <f t="shared" si="4"/>
        <v>0</v>
      </c>
      <c r="K31" s="14">
        <f t="shared" si="4"/>
        <v>0</v>
      </c>
      <c r="L31" s="14">
        <f t="shared" si="4"/>
        <v>0</v>
      </c>
      <c r="M31" s="14">
        <f t="shared" si="4"/>
        <v>0</v>
      </c>
      <c r="N31" s="14">
        <f t="shared" si="4"/>
        <v>0</v>
      </c>
      <c r="O31" s="14">
        <f t="shared" si="4"/>
        <v>0</v>
      </c>
      <c r="P31" s="14">
        <f t="shared" si="4"/>
        <v>0</v>
      </c>
      <c r="Q31" s="14">
        <f t="shared" si="4"/>
        <v>0</v>
      </c>
      <c r="R31" s="14">
        <f t="shared" si="4"/>
        <v>0</v>
      </c>
      <c r="S31" s="14">
        <f t="shared" si="4"/>
        <v>0</v>
      </c>
      <c r="T31" s="14">
        <f t="shared" si="4"/>
        <v>0</v>
      </c>
      <c r="U31" s="14">
        <f t="shared" si="4"/>
        <v>0</v>
      </c>
      <c r="V31" s="14">
        <f t="shared" si="4"/>
        <v>0</v>
      </c>
      <c r="W31" s="14">
        <f t="shared" si="4"/>
        <v>0</v>
      </c>
      <c r="X31" s="14">
        <f t="shared" si="4"/>
        <v>0</v>
      </c>
      <c r="Y31" s="14">
        <f t="shared" si="4"/>
        <v>0</v>
      </c>
      <c r="Z31" s="14">
        <f t="shared" si="4"/>
        <v>0</v>
      </c>
      <c r="AA31" s="54">
        <f t="shared" si="4"/>
        <v>0</v>
      </c>
    </row>
    <row r="32" spans="2:27" outlineLevel="3" x14ac:dyDescent="0.25">
      <c r="B32" s="15" t="s">
        <v>15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55"/>
    </row>
    <row r="33" spans="2:27" outlineLevel="3" x14ac:dyDescent="0.25">
      <c r="B33" s="15" t="s">
        <v>16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55"/>
    </row>
    <row r="34" spans="2:27" outlineLevel="3" x14ac:dyDescent="0.25">
      <c r="B34" s="15" t="s">
        <v>17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55"/>
    </row>
    <row r="35" spans="2:27" outlineLevel="3" x14ac:dyDescent="0.25">
      <c r="B35" s="15" t="s">
        <v>18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55"/>
    </row>
    <row r="36" spans="2:27" outlineLevel="3" x14ac:dyDescent="0.25">
      <c r="B36" s="15" t="s">
        <v>19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55"/>
    </row>
    <row r="37" spans="2:27" x14ac:dyDescent="0.25">
      <c r="B37" s="13" t="s">
        <v>20</v>
      </c>
      <c r="C37" s="14">
        <f>SUM(C38:C42)</f>
        <v>0</v>
      </c>
      <c r="D37" s="14">
        <f t="shared" ref="D37:AA37" si="5">SUM(D38:D42)</f>
        <v>0</v>
      </c>
      <c r="E37" s="14">
        <f t="shared" si="5"/>
        <v>0</v>
      </c>
      <c r="F37" s="14">
        <f t="shared" si="5"/>
        <v>0</v>
      </c>
      <c r="G37" s="14">
        <f t="shared" si="5"/>
        <v>0</v>
      </c>
      <c r="H37" s="14">
        <f t="shared" si="5"/>
        <v>0</v>
      </c>
      <c r="I37" s="14">
        <f t="shared" si="5"/>
        <v>0</v>
      </c>
      <c r="J37" s="14">
        <f t="shared" si="5"/>
        <v>0</v>
      </c>
      <c r="K37" s="14">
        <f t="shared" si="5"/>
        <v>0</v>
      </c>
      <c r="L37" s="14">
        <f t="shared" si="5"/>
        <v>0</v>
      </c>
      <c r="M37" s="14">
        <f t="shared" si="5"/>
        <v>0</v>
      </c>
      <c r="N37" s="14">
        <f t="shared" si="5"/>
        <v>0</v>
      </c>
      <c r="O37" s="14">
        <f t="shared" si="5"/>
        <v>0</v>
      </c>
      <c r="P37" s="14">
        <f t="shared" si="5"/>
        <v>0</v>
      </c>
      <c r="Q37" s="14">
        <f t="shared" si="5"/>
        <v>0</v>
      </c>
      <c r="R37" s="14">
        <f t="shared" si="5"/>
        <v>0</v>
      </c>
      <c r="S37" s="14">
        <f t="shared" si="5"/>
        <v>0</v>
      </c>
      <c r="T37" s="14">
        <f t="shared" si="5"/>
        <v>0</v>
      </c>
      <c r="U37" s="14">
        <f t="shared" si="5"/>
        <v>0</v>
      </c>
      <c r="V37" s="14">
        <f t="shared" si="5"/>
        <v>0</v>
      </c>
      <c r="W37" s="14">
        <f t="shared" si="5"/>
        <v>0</v>
      </c>
      <c r="X37" s="14">
        <f t="shared" si="5"/>
        <v>0</v>
      </c>
      <c r="Y37" s="14">
        <f t="shared" si="5"/>
        <v>0</v>
      </c>
      <c r="Z37" s="14">
        <f t="shared" si="5"/>
        <v>0</v>
      </c>
      <c r="AA37" s="54">
        <f t="shared" si="5"/>
        <v>0</v>
      </c>
    </row>
    <row r="38" spans="2:27" outlineLevel="1" x14ac:dyDescent="0.25">
      <c r="B38" s="15" t="s">
        <v>21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55"/>
    </row>
    <row r="39" spans="2:27" outlineLevel="1" x14ac:dyDescent="0.25">
      <c r="B39" s="15" t="s">
        <v>22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55"/>
    </row>
    <row r="40" spans="2:27" outlineLevel="1" x14ac:dyDescent="0.25">
      <c r="B40" s="15" t="s">
        <v>23</v>
      </c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56"/>
    </row>
    <row r="41" spans="2:27" outlineLevel="1" x14ac:dyDescent="0.25">
      <c r="B41" s="15" t="s">
        <v>24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55"/>
    </row>
    <row r="42" spans="2:27" outlineLevel="1" x14ac:dyDescent="0.25">
      <c r="B42" s="15" t="s">
        <v>25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55"/>
    </row>
    <row r="43" spans="2:27" x14ac:dyDescent="0.25">
      <c r="B43" s="10" t="s">
        <v>26</v>
      </c>
      <c r="C43" s="11">
        <f>SUM(C44:C48)</f>
        <v>0</v>
      </c>
      <c r="D43" s="11">
        <f t="shared" ref="D43:AA43" si="6">SUM(D44:D48)</f>
        <v>0</v>
      </c>
      <c r="E43" s="11">
        <f t="shared" si="6"/>
        <v>0</v>
      </c>
      <c r="F43" s="11">
        <f t="shared" si="6"/>
        <v>0</v>
      </c>
      <c r="G43" s="11">
        <f t="shared" si="6"/>
        <v>0</v>
      </c>
      <c r="H43" s="11">
        <f t="shared" si="6"/>
        <v>0</v>
      </c>
      <c r="I43" s="11">
        <f t="shared" si="6"/>
        <v>0</v>
      </c>
      <c r="J43" s="11">
        <f t="shared" si="6"/>
        <v>0</v>
      </c>
      <c r="K43" s="11">
        <f t="shared" si="6"/>
        <v>0</v>
      </c>
      <c r="L43" s="11">
        <f t="shared" si="6"/>
        <v>0</v>
      </c>
      <c r="M43" s="11">
        <f t="shared" si="6"/>
        <v>0</v>
      </c>
      <c r="N43" s="11">
        <f t="shared" si="6"/>
        <v>0</v>
      </c>
      <c r="O43" s="11">
        <f t="shared" si="6"/>
        <v>0</v>
      </c>
      <c r="P43" s="11">
        <f t="shared" si="6"/>
        <v>0</v>
      </c>
      <c r="Q43" s="11">
        <f t="shared" si="6"/>
        <v>0</v>
      </c>
      <c r="R43" s="11">
        <f t="shared" si="6"/>
        <v>0</v>
      </c>
      <c r="S43" s="11">
        <f t="shared" si="6"/>
        <v>0</v>
      </c>
      <c r="T43" s="11">
        <f t="shared" si="6"/>
        <v>0</v>
      </c>
      <c r="U43" s="11">
        <f t="shared" si="6"/>
        <v>0</v>
      </c>
      <c r="V43" s="11">
        <f t="shared" si="6"/>
        <v>0</v>
      </c>
      <c r="W43" s="11">
        <f t="shared" si="6"/>
        <v>0</v>
      </c>
      <c r="X43" s="11">
        <f t="shared" si="6"/>
        <v>0</v>
      </c>
      <c r="Y43" s="11">
        <f t="shared" si="6"/>
        <v>0</v>
      </c>
      <c r="Z43" s="11">
        <f t="shared" si="6"/>
        <v>0</v>
      </c>
      <c r="AA43" s="57">
        <f t="shared" si="6"/>
        <v>0</v>
      </c>
    </row>
    <row r="44" spans="2:27" outlineLevel="1" x14ac:dyDescent="0.25">
      <c r="B44" s="15" t="s">
        <v>27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55"/>
    </row>
    <row r="45" spans="2:27" outlineLevel="1" x14ac:dyDescent="0.25">
      <c r="B45" s="15" t="s">
        <v>28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55"/>
    </row>
    <row r="46" spans="2:27" outlineLevel="1" x14ac:dyDescent="0.25">
      <c r="B46" s="15" t="s">
        <v>29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55"/>
    </row>
    <row r="47" spans="2:27" outlineLevel="1" x14ac:dyDescent="0.25">
      <c r="B47" s="15" t="s">
        <v>30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55"/>
    </row>
    <row r="48" spans="2:27" outlineLevel="1" x14ac:dyDescent="0.25">
      <c r="B48" s="15" t="s">
        <v>31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55"/>
    </row>
    <row r="49" spans="2:27" x14ac:dyDescent="0.25">
      <c r="B49" s="18" t="s">
        <v>32</v>
      </c>
      <c r="C49" s="19">
        <f>SUM(C50:C54)</f>
        <v>0</v>
      </c>
      <c r="D49" s="19">
        <f t="shared" ref="D49:AA49" si="7">SUM(D50:D54)</f>
        <v>0</v>
      </c>
      <c r="E49" s="19">
        <f t="shared" si="7"/>
        <v>0</v>
      </c>
      <c r="F49" s="19">
        <f t="shared" si="7"/>
        <v>0</v>
      </c>
      <c r="G49" s="19">
        <f t="shared" si="7"/>
        <v>0</v>
      </c>
      <c r="H49" s="19">
        <f t="shared" si="7"/>
        <v>0</v>
      </c>
      <c r="I49" s="19">
        <f t="shared" si="7"/>
        <v>0</v>
      </c>
      <c r="J49" s="19">
        <f t="shared" si="7"/>
        <v>0</v>
      </c>
      <c r="K49" s="19">
        <f t="shared" si="7"/>
        <v>0</v>
      </c>
      <c r="L49" s="19">
        <f t="shared" si="7"/>
        <v>0</v>
      </c>
      <c r="M49" s="19">
        <f t="shared" si="7"/>
        <v>0</v>
      </c>
      <c r="N49" s="19">
        <f t="shared" si="7"/>
        <v>0</v>
      </c>
      <c r="O49" s="19">
        <f t="shared" si="7"/>
        <v>0</v>
      </c>
      <c r="P49" s="19">
        <f t="shared" si="7"/>
        <v>0</v>
      </c>
      <c r="Q49" s="19">
        <f t="shared" si="7"/>
        <v>0</v>
      </c>
      <c r="R49" s="19">
        <f t="shared" si="7"/>
        <v>0</v>
      </c>
      <c r="S49" s="19">
        <f t="shared" si="7"/>
        <v>0</v>
      </c>
      <c r="T49" s="19">
        <f t="shared" si="7"/>
        <v>0</v>
      </c>
      <c r="U49" s="19">
        <f t="shared" si="7"/>
        <v>0</v>
      </c>
      <c r="V49" s="19">
        <f t="shared" si="7"/>
        <v>0</v>
      </c>
      <c r="W49" s="19">
        <f t="shared" si="7"/>
        <v>0</v>
      </c>
      <c r="X49" s="19">
        <f t="shared" si="7"/>
        <v>0</v>
      </c>
      <c r="Y49" s="19">
        <f t="shared" si="7"/>
        <v>0</v>
      </c>
      <c r="Z49" s="19">
        <f t="shared" si="7"/>
        <v>0</v>
      </c>
      <c r="AA49" s="58">
        <f t="shared" si="7"/>
        <v>0</v>
      </c>
    </row>
    <row r="50" spans="2:27" outlineLevel="1" x14ac:dyDescent="0.25">
      <c r="B50" s="15" t="s">
        <v>33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59"/>
    </row>
    <row r="51" spans="2:27" outlineLevel="1" x14ac:dyDescent="0.25">
      <c r="B51" s="15" t="s">
        <v>34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59"/>
    </row>
    <row r="52" spans="2:27" outlineLevel="1" x14ac:dyDescent="0.25">
      <c r="B52" s="15" t="s">
        <v>35</v>
      </c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59"/>
    </row>
    <row r="53" spans="2:27" outlineLevel="1" x14ac:dyDescent="0.25">
      <c r="B53" s="15" t="s">
        <v>36</v>
      </c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59"/>
    </row>
    <row r="54" spans="2:27" outlineLevel="1" x14ac:dyDescent="0.25">
      <c r="B54" s="15" t="s">
        <v>37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59"/>
    </row>
    <row r="55" spans="2:27" x14ac:dyDescent="0.25">
      <c r="B55" s="18" t="s">
        <v>38</v>
      </c>
      <c r="C55" s="19">
        <f>SUM(C56:C60)</f>
        <v>0</v>
      </c>
      <c r="D55" s="19">
        <f t="shared" ref="D55:AA55" si="8">SUM(D56:D60)</f>
        <v>0</v>
      </c>
      <c r="E55" s="19">
        <f t="shared" si="8"/>
        <v>0</v>
      </c>
      <c r="F55" s="19">
        <f t="shared" si="8"/>
        <v>0</v>
      </c>
      <c r="G55" s="19">
        <f t="shared" si="8"/>
        <v>0</v>
      </c>
      <c r="H55" s="19">
        <f t="shared" si="8"/>
        <v>0</v>
      </c>
      <c r="I55" s="19">
        <f t="shared" si="8"/>
        <v>0</v>
      </c>
      <c r="J55" s="19">
        <f t="shared" si="8"/>
        <v>0</v>
      </c>
      <c r="K55" s="19">
        <f t="shared" si="8"/>
        <v>0</v>
      </c>
      <c r="L55" s="19">
        <f t="shared" si="8"/>
        <v>0</v>
      </c>
      <c r="M55" s="19">
        <f t="shared" si="8"/>
        <v>0</v>
      </c>
      <c r="N55" s="19">
        <f t="shared" si="8"/>
        <v>0</v>
      </c>
      <c r="O55" s="19">
        <f t="shared" si="8"/>
        <v>0</v>
      </c>
      <c r="P55" s="19">
        <f t="shared" si="8"/>
        <v>0</v>
      </c>
      <c r="Q55" s="19">
        <f t="shared" si="8"/>
        <v>0</v>
      </c>
      <c r="R55" s="19">
        <f t="shared" si="8"/>
        <v>0</v>
      </c>
      <c r="S55" s="19">
        <f t="shared" si="8"/>
        <v>0</v>
      </c>
      <c r="T55" s="19">
        <f t="shared" si="8"/>
        <v>0</v>
      </c>
      <c r="U55" s="19">
        <f t="shared" si="8"/>
        <v>0</v>
      </c>
      <c r="V55" s="19">
        <f t="shared" si="8"/>
        <v>0</v>
      </c>
      <c r="W55" s="19">
        <f t="shared" si="8"/>
        <v>0</v>
      </c>
      <c r="X55" s="19">
        <f t="shared" si="8"/>
        <v>0</v>
      </c>
      <c r="Y55" s="19">
        <f t="shared" si="8"/>
        <v>0</v>
      </c>
      <c r="Z55" s="19">
        <f t="shared" si="8"/>
        <v>0</v>
      </c>
      <c r="AA55" s="58">
        <f t="shared" si="8"/>
        <v>0</v>
      </c>
    </row>
    <row r="56" spans="2:27" outlineLevel="1" x14ac:dyDescent="0.25">
      <c r="B56" s="15" t="s">
        <v>39</v>
      </c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59"/>
    </row>
    <row r="57" spans="2:27" outlineLevel="1" x14ac:dyDescent="0.25">
      <c r="B57" s="15" t="s">
        <v>40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59"/>
    </row>
    <row r="58" spans="2:27" outlineLevel="1" x14ac:dyDescent="0.25">
      <c r="B58" s="15" t="s">
        <v>41</v>
      </c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59"/>
    </row>
    <row r="59" spans="2:27" outlineLevel="1" x14ac:dyDescent="0.25">
      <c r="B59" s="15" t="s">
        <v>42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59"/>
    </row>
    <row r="60" spans="2:27" outlineLevel="1" x14ac:dyDescent="0.25">
      <c r="B60" s="15" t="s">
        <v>43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59"/>
    </row>
    <row r="61" spans="2:27" x14ac:dyDescent="0.25">
      <c r="B61" s="106" t="s">
        <v>44</v>
      </c>
      <c r="C61" s="107">
        <f>SUM(C55,C49,C43,C37,C31,C25)</f>
        <v>0</v>
      </c>
      <c r="D61" s="107">
        <f t="shared" ref="D61:M61" si="9">SUM(D55,D49,D43,D37,D31,D25)</f>
        <v>0</v>
      </c>
      <c r="E61" s="107">
        <f t="shared" si="9"/>
        <v>0</v>
      </c>
      <c r="F61" s="107">
        <f t="shared" si="9"/>
        <v>0</v>
      </c>
      <c r="G61" s="107">
        <f t="shared" si="9"/>
        <v>0</v>
      </c>
      <c r="H61" s="107">
        <f t="shared" si="9"/>
        <v>0</v>
      </c>
      <c r="I61" s="107">
        <f t="shared" si="9"/>
        <v>0</v>
      </c>
      <c r="J61" s="107">
        <f t="shared" si="9"/>
        <v>0</v>
      </c>
      <c r="K61" s="107">
        <f t="shared" si="9"/>
        <v>0</v>
      </c>
      <c r="L61" s="107">
        <f t="shared" si="9"/>
        <v>0</v>
      </c>
      <c r="M61" s="107">
        <f t="shared" si="9"/>
        <v>0</v>
      </c>
      <c r="N61" s="107">
        <f>SUM(N55,N49,N43,N37,N31,N25)</f>
        <v>0</v>
      </c>
      <c r="O61" s="107">
        <f t="shared" ref="O61:AA61" si="10">SUM(O55,O49,O43,O37,O31,O25)</f>
        <v>0</v>
      </c>
      <c r="P61" s="107">
        <f t="shared" si="10"/>
        <v>0</v>
      </c>
      <c r="Q61" s="107">
        <f t="shared" si="10"/>
        <v>0</v>
      </c>
      <c r="R61" s="107">
        <f t="shared" si="10"/>
        <v>0</v>
      </c>
      <c r="S61" s="107">
        <f t="shared" si="10"/>
        <v>0</v>
      </c>
      <c r="T61" s="107">
        <f t="shared" si="10"/>
        <v>0</v>
      </c>
      <c r="U61" s="107">
        <f t="shared" si="10"/>
        <v>0</v>
      </c>
      <c r="V61" s="107">
        <f t="shared" si="10"/>
        <v>0</v>
      </c>
      <c r="W61" s="107">
        <f t="shared" si="10"/>
        <v>0</v>
      </c>
      <c r="X61" s="107">
        <f t="shared" si="10"/>
        <v>0</v>
      </c>
      <c r="Y61" s="107">
        <f t="shared" si="10"/>
        <v>0</v>
      </c>
      <c r="Z61" s="107">
        <f t="shared" si="10"/>
        <v>0</v>
      </c>
      <c r="AA61" s="108">
        <f t="shared" si="10"/>
        <v>0</v>
      </c>
    </row>
    <row r="62" spans="2:27" x14ac:dyDescent="0.25">
      <c r="B62" s="101" t="s">
        <v>45</v>
      </c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3"/>
    </row>
    <row r="63" spans="2:27" x14ac:dyDescent="0.25">
      <c r="B63" s="10" t="s">
        <v>46</v>
      </c>
      <c r="C63" s="48"/>
      <c r="D63" s="48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60"/>
    </row>
    <row r="64" spans="2:27" x14ac:dyDescent="0.25">
      <c r="B64" s="23" t="s">
        <v>47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55"/>
    </row>
    <row r="65" spans="2:27" x14ac:dyDescent="0.25">
      <c r="B65" s="23" t="s">
        <v>48</v>
      </c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55"/>
    </row>
    <row r="66" spans="2:27" x14ac:dyDescent="0.25">
      <c r="B66" s="23" t="s">
        <v>49</v>
      </c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55"/>
    </row>
    <row r="67" spans="2:27" x14ac:dyDescent="0.25">
      <c r="B67" s="23" t="s">
        <v>50</v>
      </c>
      <c r="C67" s="16"/>
      <c r="D67" s="16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59"/>
    </row>
    <row r="68" spans="2:27" x14ac:dyDescent="0.25">
      <c r="B68" s="24" t="s">
        <v>51</v>
      </c>
      <c r="C68" s="25"/>
      <c r="D68" s="25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60"/>
    </row>
    <row r="69" spans="2:27" x14ac:dyDescent="0.25">
      <c r="B69" s="23" t="s">
        <v>52</v>
      </c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55"/>
    </row>
    <row r="70" spans="2:27" x14ac:dyDescent="0.25">
      <c r="B70" s="23" t="s">
        <v>53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55"/>
    </row>
    <row r="71" spans="2:27" x14ac:dyDescent="0.25">
      <c r="B71" s="23" t="s">
        <v>54</v>
      </c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55"/>
    </row>
    <row r="72" spans="2:27" x14ac:dyDescent="0.25">
      <c r="B72" s="26" t="s">
        <v>55</v>
      </c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56"/>
    </row>
    <row r="73" spans="2:27" x14ac:dyDescent="0.25">
      <c r="B73" s="23" t="s">
        <v>56</v>
      </c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55"/>
    </row>
    <row r="74" spans="2:27" x14ac:dyDescent="0.25">
      <c r="B74" s="23" t="s">
        <v>57</v>
      </c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55"/>
    </row>
    <row r="75" spans="2:27" x14ac:dyDescent="0.25">
      <c r="B75" s="23" t="s">
        <v>58</v>
      </c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55"/>
    </row>
    <row r="76" spans="2:27" x14ac:dyDescent="0.25">
      <c r="B76" s="23" t="s">
        <v>59</v>
      </c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55"/>
    </row>
    <row r="77" spans="2:27" x14ac:dyDescent="0.25">
      <c r="B77" s="23" t="s">
        <v>60</v>
      </c>
      <c r="C77" s="16"/>
      <c r="D77" s="16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59"/>
    </row>
    <row r="78" spans="2:27" x14ac:dyDescent="0.25">
      <c r="B78" s="23" t="s">
        <v>61</v>
      </c>
      <c r="C78" s="16"/>
      <c r="D78" s="16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59"/>
    </row>
    <row r="79" spans="2:27" x14ac:dyDescent="0.25">
      <c r="B79" s="23" t="s">
        <v>62</v>
      </c>
      <c r="C79" s="16"/>
      <c r="D79" s="16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59"/>
    </row>
    <row r="80" spans="2:27" x14ac:dyDescent="0.25">
      <c r="B80" s="23" t="s">
        <v>63</v>
      </c>
      <c r="C80" s="16"/>
      <c r="D80" s="16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59"/>
    </row>
    <row r="81" spans="2:27" x14ac:dyDescent="0.25">
      <c r="B81" s="23" t="s">
        <v>63</v>
      </c>
      <c r="C81" s="16"/>
      <c r="D81" s="16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59"/>
    </row>
    <row r="82" spans="2:27" x14ac:dyDescent="0.25">
      <c r="B82" s="23" t="s">
        <v>63</v>
      </c>
      <c r="C82" s="16"/>
      <c r="D82" s="16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59"/>
    </row>
    <row r="83" spans="2:27" x14ac:dyDescent="0.25">
      <c r="B83" s="23" t="s">
        <v>63</v>
      </c>
      <c r="C83" s="16"/>
      <c r="D83" s="16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59"/>
    </row>
    <row r="84" spans="2:27" x14ac:dyDescent="0.25">
      <c r="B84" s="23" t="s">
        <v>63</v>
      </c>
      <c r="C84" s="16"/>
      <c r="D84" s="16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59"/>
    </row>
    <row r="85" spans="2:27" x14ac:dyDescent="0.25">
      <c r="B85" s="23" t="s">
        <v>64</v>
      </c>
      <c r="C85" s="16"/>
      <c r="D85" s="16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59"/>
    </row>
    <row r="86" spans="2:27" x14ac:dyDescent="0.25">
      <c r="B86" s="23" t="s">
        <v>65</v>
      </c>
      <c r="C86" s="16"/>
      <c r="D86" s="16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59"/>
    </row>
    <row r="87" spans="2:27" x14ac:dyDescent="0.25">
      <c r="B87" s="23" t="s">
        <v>66</v>
      </c>
      <c r="C87" s="16"/>
      <c r="D87" s="16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59"/>
    </row>
    <row r="88" spans="2:27" x14ac:dyDescent="0.25">
      <c r="B88" s="23" t="s">
        <v>67</v>
      </c>
      <c r="C88" s="16"/>
      <c r="D88" s="16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59"/>
    </row>
    <row r="89" spans="2:27" x14ac:dyDescent="0.25">
      <c r="B89" s="23" t="s">
        <v>68</v>
      </c>
      <c r="C89" s="16"/>
      <c r="D89" s="16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59"/>
    </row>
    <row r="90" spans="2:27" x14ac:dyDescent="0.25">
      <c r="B90" s="106" t="s">
        <v>69</v>
      </c>
      <c r="C90" s="107">
        <f>SUM(C64:C89)</f>
        <v>0</v>
      </c>
      <c r="D90" s="107">
        <f t="shared" ref="D90:AA90" si="11">SUM(D64:D89)</f>
        <v>0</v>
      </c>
      <c r="E90" s="107">
        <f t="shared" si="11"/>
        <v>0</v>
      </c>
      <c r="F90" s="107">
        <f t="shared" si="11"/>
        <v>0</v>
      </c>
      <c r="G90" s="107">
        <f t="shared" si="11"/>
        <v>0</v>
      </c>
      <c r="H90" s="107">
        <f t="shared" si="11"/>
        <v>0</v>
      </c>
      <c r="I90" s="107">
        <f t="shared" si="11"/>
        <v>0</v>
      </c>
      <c r="J90" s="107">
        <f t="shared" si="11"/>
        <v>0</v>
      </c>
      <c r="K90" s="107">
        <f t="shared" si="11"/>
        <v>0</v>
      </c>
      <c r="L90" s="107">
        <f t="shared" si="11"/>
        <v>0</v>
      </c>
      <c r="M90" s="107">
        <f t="shared" si="11"/>
        <v>0</v>
      </c>
      <c r="N90" s="107">
        <f t="shared" si="11"/>
        <v>0</v>
      </c>
      <c r="O90" s="107">
        <f t="shared" si="11"/>
        <v>0</v>
      </c>
      <c r="P90" s="107">
        <f t="shared" si="11"/>
        <v>0</v>
      </c>
      <c r="Q90" s="107">
        <f t="shared" si="11"/>
        <v>0</v>
      </c>
      <c r="R90" s="107">
        <f t="shared" si="11"/>
        <v>0</v>
      </c>
      <c r="S90" s="107">
        <f t="shared" si="11"/>
        <v>0</v>
      </c>
      <c r="T90" s="107">
        <f t="shared" si="11"/>
        <v>0</v>
      </c>
      <c r="U90" s="107">
        <f t="shared" si="11"/>
        <v>0</v>
      </c>
      <c r="V90" s="107">
        <f t="shared" si="11"/>
        <v>0</v>
      </c>
      <c r="W90" s="107">
        <f t="shared" si="11"/>
        <v>0</v>
      </c>
      <c r="X90" s="107">
        <f t="shared" si="11"/>
        <v>0</v>
      </c>
      <c r="Y90" s="107">
        <f t="shared" si="11"/>
        <v>0</v>
      </c>
      <c r="Z90" s="107">
        <f t="shared" si="11"/>
        <v>0</v>
      </c>
      <c r="AA90" s="108">
        <f t="shared" si="11"/>
        <v>0</v>
      </c>
    </row>
    <row r="91" spans="2:27" x14ac:dyDescent="0.25">
      <c r="B91" s="113" t="s">
        <v>70</v>
      </c>
      <c r="C91" s="114">
        <f>C61-C90</f>
        <v>0</v>
      </c>
      <c r="D91" s="114">
        <f t="shared" ref="D91:AA91" si="12">D61-D90</f>
        <v>0</v>
      </c>
      <c r="E91" s="114">
        <f t="shared" si="12"/>
        <v>0</v>
      </c>
      <c r="F91" s="114">
        <f t="shared" si="12"/>
        <v>0</v>
      </c>
      <c r="G91" s="114">
        <f t="shared" si="12"/>
        <v>0</v>
      </c>
      <c r="H91" s="114">
        <f t="shared" si="12"/>
        <v>0</v>
      </c>
      <c r="I91" s="114">
        <f t="shared" si="12"/>
        <v>0</v>
      </c>
      <c r="J91" s="114">
        <f t="shared" si="12"/>
        <v>0</v>
      </c>
      <c r="K91" s="114">
        <f t="shared" si="12"/>
        <v>0</v>
      </c>
      <c r="L91" s="114">
        <f t="shared" si="12"/>
        <v>0</v>
      </c>
      <c r="M91" s="114">
        <f t="shared" si="12"/>
        <v>0</v>
      </c>
      <c r="N91" s="114">
        <f t="shared" si="12"/>
        <v>0</v>
      </c>
      <c r="O91" s="115">
        <f t="shared" si="12"/>
        <v>0</v>
      </c>
      <c r="P91" s="115">
        <f t="shared" si="12"/>
        <v>0</v>
      </c>
      <c r="Q91" s="115">
        <f t="shared" si="12"/>
        <v>0</v>
      </c>
      <c r="R91" s="115">
        <f t="shared" si="12"/>
        <v>0</v>
      </c>
      <c r="S91" s="115">
        <f t="shared" si="12"/>
        <v>0</v>
      </c>
      <c r="T91" s="115">
        <f t="shared" si="12"/>
        <v>0</v>
      </c>
      <c r="U91" s="115">
        <f t="shared" si="12"/>
        <v>0</v>
      </c>
      <c r="V91" s="115">
        <f t="shared" si="12"/>
        <v>0</v>
      </c>
      <c r="W91" s="115">
        <f t="shared" si="12"/>
        <v>0</v>
      </c>
      <c r="X91" s="115">
        <f t="shared" si="12"/>
        <v>0</v>
      </c>
      <c r="Y91" s="115">
        <f t="shared" si="12"/>
        <v>0</v>
      </c>
      <c r="Z91" s="115">
        <f t="shared" si="12"/>
        <v>0</v>
      </c>
      <c r="AA91" s="116">
        <f t="shared" si="12"/>
        <v>0</v>
      </c>
    </row>
    <row r="92" spans="2:27" x14ac:dyDescent="0.25">
      <c r="B92" s="109" t="s">
        <v>71</v>
      </c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09" t="s">
        <v>71</v>
      </c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2"/>
    </row>
    <row r="93" spans="2:27" x14ac:dyDescent="0.25">
      <c r="B93" s="96" t="s">
        <v>72</v>
      </c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8"/>
      <c r="Z93" s="118"/>
      <c r="AA93" s="119"/>
    </row>
    <row r="94" spans="2:27" x14ac:dyDescent="0.25">
      <c r="B94" s="30" t="s">
        <v>73</v>
      </c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61"/>
    </row>
    <row r="95" spans="2:27" x14ac:dyDescent="0.25">
      <c r="B95" s="32" t="s">
        <v>74</v>
      </c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61"/>
    </row>
    <row r="96" spans="2:27" x14ac:dyDescent="0.25">
      <c r="B96" s="30" t="s">
        <v>75</v>
      </c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61"/>
    </row>
    <row r="97" spans="2:27" x14ac:dyDescent="0.25">
      <c r="B97" s="30" t="s">
        <v>76</v>
      </c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61"/>
    </row>
    <row r="98" spans="2:27" x14ac:dyDescent="0.25">
      <c r="B98" s="30" t="s">
        <v>77</v>
      </c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61"/>
    </row>
    <row r="99" spans="2:27" x14ac:dyDescent="0.25">
      <c r="B99" s="30" t="s">
        <v>78</v>
      </c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61"/>
    </row>
    <row r="100" spans="2:27" x14ac:dyDescent="0.25">
      <c r="B100" s="30" t="s">
        <v>79</v>
      </c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61"/>
    </row>
    <row r="101" spans="2:27" x14ac:dyDescent="0.25">
      <c r="B101" s="124" t="s">
        <v>80</v>
      </c>
      <c r="C101" s="125">
        <f>SUM(C94:C100)</f>
        <v>0</v>
      </c>
      <c r="D101" s="125">
        <f t="shared" ref="D101:AA101" si="13">SUM(D94:D100)</f>
        <v>0</v>
      </c>
      <c r="E101" s="125">
        <f t="shared" si="13"/>
        <v>0</v>
      </c>
      <c r="F101" s="125">
        <f t="shared" si="13"/>
        <v>0</v>
      </c>
      <c r="G101" s="125">
        <f t="shared" si="13"/>
        <v>0</v>
      </c>
      <c r="H101" s="125">
        <f t="shared" si="13"/>
        <v>0</v>
      </c>
      <c r="I101" s="125">
        <f t="shared" si="13"/>
        <v>0</v>
      </c>
      <c r="J101" s="125">
        <f t="shared" si="13"/>
        <v>0</v>
      </c>
      <c r="K101" s="125">
        <f t="shared" si="13"/>
        <v>0</v>
      </c>
      <c r="L101" s="125">
        <f t="shared" si="13"/>
        <v>0</v>
      </c>
      <c r="M101" s="125">
        <f t="shared" si="13"/>
        <v>0</v>
      </c>
      <c r="N101" s="125">
        <f t="shared" si="13"/>
        <v>0</v>
      </c>
      <c r="O101" s="126">
        <f t="shared" si="13"/>
        <v>0</v>
      </c>
      <c r="P101" s="126">
        <f t="shared" si="13"/>
        <v>0</v>
      </c>
      <c r="Q101" s="126">
        <f t="shared" si="13"/>
        <v>0</v>
      </c>
      <c r="R101" s="126">
        <f t="shared" si="13"/>
        <v>0</v>
      </c>
      <c r="S101" s="126">
        <f t="shared" si="13"/>
        <v>0</v>
      </c>
      <c r="T101" s="126">
        <f t="shared" si="13"/>
        <v>0</v>
      </c>
      <c r="U101" s="126">
        <f t="shared" si="13"/>
        <v>0</v>
      </c>
      <c r="V101" s="126">
        <f t="shared" si="13"/>
        <v>0</v>
      </c>
      <c r="W101" s="126">
        <f t="shared" si="13"/>
        <v>0</v>
      </c>
      <c r="X101" s="126">
        <f t="shared" si="13"/>
        <v>0</v>
      </c>
      <c r="Y101" s="126">
        <f t="shared" si="13"/>
        <v>0</v>
      </c>
      <c r="Z101" s="126">
        <f t="shared" si="13"/>
        <v>0</v>
      </c>
      <c r="AA101" s="127">
        <f t="shared" si="13"/>
        <v>0</v>
      </c>
    </row>
    <row r="102" spans="2:27" x14ac:dyDescent="0.25">
      <c r="B102" s="120" t="s">
        <v>81</v>
      </c>
      <c r="C102" s="121"/>
      <c r="D102" s="121"/>
      <c r="E102" s="121"/>
      <c r="F102" s="121"/>
      <c r="G102" s="121"/>
      <c r="H102" s="121"/>
      <c r="I102" s="121"/>
      <c r="J102" s="121"/>
      <c r="K102" s="121"/>
      <c r="L102" s="121"/>
      <c r="M102" s="121"/>
      <c r="N102" s="121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3"/>
    </row>
    <row r="103" spans="2:27" x14ac:dyDescent="0.25">
      <c r="B103" s="30" t="s">
        <v>82</v>
      </c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61"/>
    </row>
    <row r="104" spans="2:27" x14ac:dyDescent="0.25">
      <c r="B104" s="30" t="s">
        <v>83</v>
      </c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61"/>
    </row>
    <row r="105" spans="2:27" x14ac:dyDescent="0.25">
      <c r="B105" s="30" t="s">
        <v>84</v>
      </c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61"/>
    </row>
    <row r="106" spans="2:27" x14ac:dyDescent="0.25">
      <c r="B106" s="30" t="s">
        <v>85</v>
      </c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61"/>
    </row>
    <row r="107" spans="2:27" x14ac:dyDescent="0.25">
      <c r="B107" s="30" t="s">
        <v>86</v>
      </c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61"/>
    </row>
    <row r="108" spans="2:27" x14ac:dyDescent="0.25">
      <c r="B108" s="30" t="s">
        <v>87</v>
      </c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61"/>
    </row>
    <row r="109" spans="2:27" x14ac:dyDescent="0.25">
      <c r="B109" s="30" t="s">
        <v>88</v>
      </c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61"/>
    </row>
    <row r="110" spans="2:27" x14ac:dyDescent="0.25">
      <c r="B110" s="124" t="s">
        <v>89</v>
      </c>
      <c r="C110" s="125">
        <f>SUM(C103:C109)</f>
        <v>0</v>
      </c>
      <c r="D110" s="125">
        <f t="shared" ref="D110:AA110" si="14">SUM(D103:D109)</f>
        <v>0</v>
      </c>
      <c r="E110" s="125">
        <f t="shared" si="14"/>
        <v>0</v>
      </c>
      <c r="F110" s="125">
        <f t="shared" si="14"/>
        <v>0</v>
      </c>
      <c r="G110" s="125">
        <f t="shared" si="14"/>
        <v>0</v>
      </c>
      <c r="H110" s="125">
        <f t="shared" si="14"/>
        <v>0</v>
      </c>
      <c r="I110" s="125">
        <f t="shared" si="14"/>
        <v>0</v>
      </c>
      <c r="J110" s="125">
        <f t="shared" si="14"/>
        <v>0</v>
      </c>
      <c r="K110" s="125">
        <f t="shared" si="14"/>
        <v>0</v>
      </c>
      <c r="L110" s="125">
        <f t="shared" si="14"/>
        <v>0</v>
      </c>
      <c r="M110" s="125">
        <f t="shared" si="14"/>
        <v>0</v>
      </c>
      <c r="N110" s="125">
        <f t="shared" si="14"/>
        <v>0</v>
      </c>
      <c r="O110" s="126">
        <f t="shared" si="14"/>
        <v>0</v>
      </c>
      <c r="P110" s="126">
        <f t="shared" si="14"/>
        <v>0</v>
      </c>
      <c r="Q110" s="126">
        <f t="shared" si="14"/>
        <v>0</v>
      </c>
      <c r="R110" s="126">
        <f t="shared" si="14"/>
        <v>0</v>
      </c>
      <c r="S110" s="126">
        <f t="shared" si="14"/>
        <v>0</v>
      </c>
      <c r="T110" s="126">
        <f t="shared" si="14"/>
        <v>0</v>
      </c>
      <c r="U110" s="126">
        <f t="shared" si="14"/>
        <v>0</v>
      </c>
      <c r="V110" s="126">
        <f t="shared" si="14"/>
        <v>0</v>
      </c>
      <c r="W110" s="126">
        <f t="shared" si="14"/>
        <v>0</v>
      </c>
      <c r="X110" s="126">
        <f t="shared" si="14"/>
        <v>0</v>
      </c>
      <c r="Y110" s="126">
        <f t="shared" si="14"/>
        <v>0</v>
      </c>
      <c r="Z110" s="126">
        <f t="shared" si="14"/>
        <v>0</v>
      </c>
      <c r="AA110" s="127">
        <f t="shared" si="14"/>
        <v>0</v>
      </c>
    </row>
    <row r="111" spans="2:27" x14ac:dyDescent="0.25">
      <c r="B111" s="7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3"/>
    </row>
    <row r="112" spans="2:27" ht="18.75" x14ac:dyDescent="0.3">
      <c r="B112" s="131" t="s">
        <v>90</v>
      </c>
      <c r="C112" s="132">
        <f>SUM(C61,C101)</f>
        <v>0</v>
      </c>
      <c r="D112" s="132">
        <f t="shared" ref="D112:AA112" si="15">SUM(D61,D101)</f>
        <v>0</v>
      </c>
      <c r="E112" s="132">
        <f t="shared" si="15"/>
        <v>0</v>
      </c>
      <c r="F112" s="132">
        <f t="shared" si="15"/>
        <v>0</v>
      </c>
      <c r="G112" s="132">
        <f t="shared" si="15"/>
        <v>0</v>
      </c>
      <c r="H112" s="132">
        <f t="shared" si="15"/>
        <v>0</v>
      </c>
      <c r="I112" s="132">
        <f t="shared" si="15"/>
        <v>0</v>
      </c>
      <c r="J112" s="132">
        <f t="shared" si="15"/>
        <v>0</v>
      </c>
      <c r="K112" s="132">
        <f t="shared" si="15"/>
        <v>0</v>
      </c>
      <c r="L112" s="132">
        <f t="shared" si="15"/>
        <v>0</v>
      </c>
      <c r="M112" s="132">
        <f t="shared" si="15"/>
        <v>0</v>
      </c>
      <c r="N112" s="132">
        <f t="shared" si="15"/>
        <v>0</v>
      </c>
      <c r="O112" s="132">
        <f t="shared" si="15"/>
        <v>0</v>
      </c>
      <c r="P112" s="132">
        <f t="shared" si="15"/>
        <v>0</v>
      </c>
      <c r="Q112" s="132">
        <f t="shared" si="15"/>
        <v>0</v>
      </c>
      <c r="R112" s="132">
        <f t="shared" si="15"/>
        <v>0</v>
      </c>
      <c r="S112" s="132">
        <f t="shared" si="15"/>
        <v>0</v>
      </c>
      <c r="T112" s="132">
        <f t="shared" si="15"/>
        <v>0</v>
      </c>
      <c r="U112" s="132">
        <f t="shared" si="15"/>
        <v>0</v>
      </c>
      <c r="V112" s="132">
        <f t="shared" si="15"/>
        <v>0</v>
      </c>
      <c r="W112" s="132">
        <f t="shared" si="15"/>
        <v>0</v>
      </c>
      <c r="X112" s="132">
        <f t="shared" si="15"/>
        <v>0</v>
      </c>
      <c r="Y112" s="132">
        <f t="shared" si="15"/>
        <v>0</v>
      </c>
      <c r="Z112" s="132">
        <f t="shared" si="15"/>
        <v>0</v>
      </c>
      <c r="AA112" s="133">
        <f t="shared" si="15"/>
        <v>0</v>
      </c>
    </row>
    <row r="113" spans="2:27" s="39" customFormat="1" ht="18.75" x14ac:dyDescent="0.3">
      <c r="B113" s="134" t="s">
        <v>91</v>
      </c>
      <c r="C113" s="132">
        <f>SUM(C90,C110)</f>
        <v>0</v>
      </c>
      <c r="D113" s="132">
        <f t="shared" ref="D113:AA113" si="16">SUM(D90,D110)</f>
        <v>0</v>
      </c>
      <c r="E113" s="132">
        <f t="shared" si="16"/>
        <v>0</v>
      </c>
      <c r="F113" s="132">
        <f t="shared" si="16"/>
        <v>0</v>
      </c>
      <c r="G113" s="132">
        <f t="shared" si="16"/>
        <v>0</v>
      </c>
      <c r="H113" s="132">
        <f t="shared" si="16"/>
        <v>0</v>
      </c>
      <c r="I113" s="132">
        <f t="shared" si="16"/>
        <v>0</v>
      </c>
      <c r="J113" s="132">
        <f t="shared" si="16"/>
        <v>0</v>
      </c>
      <c r="K113" s="132">
        <f t="shared" si="16"/>
        <v>0</v>
      </c>
      <c r="L113" s="132">
        <f t="shared" si="16"/>
        <v>0</v>
      </c>
      <c r="M113" s="132">
        <f t="shared" si="16"/>
        <v>0</v>
      </c>
      <c r="N113" s="132">
        <f t="shared" si="16"/>
        <v>0</v>
      </c>
      <c r="O113" s="132">
        <f t="shared" si="16"/>
        <v>0</v>
      </c>
      <c r="P113" s="132">
        <f t="shared" si="16"/>
        <v>0</v>
      </c>
      <c r="Q113" s="132">
        <f t="shared" si="16"/>
        <v>0</v>
      </c>
      <c r="R113" s="132">
        <f t="shared" si="16"/>
        <v>0</v>
      </c>
      <c r="S113" s="132">
        <f t="shared" si="16"/>
        <v>0</v>
      </c>
      <c r="T113" s="132">
        <f t="shared" si="16"/>
        <v>0</v>
      </c>
      <c r="U113" s="132">
        <f t="shared" si="16"/>
        <v>0</v>
      </c>
      <c r="V113" s="132">
        <f t="shared" si="16"/>
        <v>0</v>
      </c>
      <c r="W113" s="132">
        <f t="shared" si="16"/>
        <v>0</v>
      </c>
      <c r="X113" s="132">
        <f t="shared" si="16"/>
        <v>0</v>
      </c>
      <c r="Y113" s="132">
        <f t="shared" si="16"/>
        <v>0</v>
      </c>
      <c r="Z113" s="132">
        <f t="shared" si="16"/>
        <v>0</v>
      </c>
      <c r="AA113" s="133">
        <f t="shared" si="16"/>
        <v>0</v>
      </c>
    </row>
    <row r="114" spans="2:27" ht="18.75" x14ac:dyDescent="0.3">
      <c r="B114" s="128" t="s">
        <v>92</v>
      </c>
      <c r="C114" s="129">
        <f>C91+C101-C110</f>
        <v>0</v>
      </c>
      <c r="D114" s="129">
        <f t="shared" ref="D114:AA114" si="17">D91+D101-D110</f>
        <v>0</v>
      </c>
      <c r="E114" s="129">
        <f t="shared" si="17"/>
        <v>0</v>
      </c>
      <c r="F114" s="129">
        <f t="shared" si="17"/>
        <v>0</v>
      </c>
      <c r="G114" s="129">
        <f t="shared" si="17"/>
        <v>0</v>
      </c>
      <c r="H114" s="129">
        <f t="shared" si="17"/>
        <v>0</v>
      </c>
      <c r="I114" s="129">
        <f t="shared" si="17"/>
        <v>0</v>
      </c>
      <c r="J114" s="129">
        <f t="shared" si="17"/>
        <v>0</v>
      </c>
      <c r="K114" s="129">
        <f t="shared" si="17"/>
        <v>0</v>
      </c>
      <c r="L114" s="129">
        <f t="shared" si="17"/>
        <v>0</v>
      </c>
      <c r="M114" s="129">
        <f t="shared" si="17"/>
        <v>0</v>
      </c>
      <c r="N114" s="129">
        <f t="shared" si="17"/>
        <v>0</v>
      </c>
      <c r="O114" s="129">
        <f t="shared" si="17"/>
        <v>0</v>
      </c>
      <c r="P114" s="129">
        <f t="shared" si="17"/>
        <v>0</v>
      </c>
      <c r="Q114" s="129">
        <f t="shared" si="17"/>
        <v>0</v>
      </c>
      <c r="R114" s="129">
        <f t="shared" si="17"/>
        <v>0</v>
      </c>
      <c r="S114" s="129">
        <f t="shared" si="17"/>
        <v>0</v>
      </c>
      <c r="T114" s="129">
        <f t="shared" si="17"/>
        <v>0</v>
      </c>
      <c r="U114" s="129">
        <f t="shared" si="17"/>
        <v>0</v>
      </c>
      <c r="V114" s="129">
        <f t="shared" si="17"/>
        <v>0</v>
      </c>
      <c r="W114" s="129">
        <f t="shared" si="17"/>
        <v>0</v>
      </c>
      <c r="X114" s="129">
        <f t="shared" si="17"/>
        <v>0</v>
      </c>
      <c r="Y114" s="129">
        <f t="shared" si="17"/>
        <v>0</v>
      </c>
      <c r="Z114" s="129">
        <f t="shared" si="17"/>
        <v>0</v>
      </c>
      <c r="AA114" s="130">
        <f t="shared" si="17"/>
        <v>0</v>
      </c>
    </row>
    <row r="115" spans="2:27" x14ac:dyDescent="0.25">
      <c r="B115" s="7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3"/>
    </row>
    <row r="116" spans="2:27" ht="21" x14ac:dyDescent="0.35">
      <c r="B116" s="42" t="s">
        <v>93</v>
      </c>
      <c r="C116" s="43">
        <f>C20+C114</f>
        <v>0</v>
      </c>
      <c r="D116" s="43">
        <f>D20+D114</f>
        <v>0</v>
      </c>
      <c r="E116" s="43">
        <f t="shared" ref="E116:AA116" si="18">E20+E114</f>
        <v>0</v>
      </c>
      <c r="F116" s="43">
        <f t="shared" si="18"/>
        <v>0</v>
      </c>
      <c r="G116" s="43">
        <f t="shared" si="18"/>
        <v>0</v>
      </c>
      <c r="H116" s="43">
        <f t="shared" si="18"/>
        <v>0</v>
      </c>
      <c r="I116" s="43">
        <f t="shared" si="18"/>
        <v>0</v>
      </c>
      <c r="J116" s="43">
        <f t="shared" si="18"/>
        <v>0</v>
      </c>
      <c r="K116" s="43">
        <f t="shared" si="18"/>
        <v>0</v>
      </c>
      <c r="L116" s="43">
        <f t="shared" si="18"/>
        <v>0</v>
      </c>
      <c r="M116" s="43">
        <f t="shared" si="18"/>
        <v>0</v>
      </c>
      <c r="N116" s="43">
        <f t="shared" si="18"/>
        <v>0</v>
      </c>
      <c r="O116" s="64">
        <f t="shared" si="18"/>
        <v>0</v>
      </c>
      <c r="P116" s="64">
        <f t="shared" si="18"/>
        <v>0</v>
      </c>
      <c r="Q116" s="64">
        <f t="shared" si="18"/>
        <v>0</v>
      </c>
      <c r="R116" s="64">
        <f t="shared" si="18"/>
        <v>0</v>
      </c>
      <c r="S116" s="64">
        <f t="shared" si="18"/>
        <v>0</v>
      </c>
      <c r="T116" s="64">
        <f t="shared" si="18"/>
        <v>0</v>
      </c>
      <c r="U116" s="64">
        <f t="shared" si="18"/>
        <v>0</v>
      </c>
      <c r="V116" s="64">
        <f t="shared" si="18"/>
        <v>0</v>
      </c>
      <c r="W116" s="64">
        <f t="shared" si="18"/>
        <v>0</v>
      </c>
      <c r="X116" s="64">
        <f t="shared" si="18"/>
        <v>0</v>
      </c>
      <c r="Y116" s="64">
        <f t="shared" si="18"/>
        <v>0</v>
      </c>
      <c r="Z116" s="64">
        <f t="shared" si="18"/>
        <v>0</v>
      </c>
      <c r="AA116" s="65">
        <f t="shared" si="18"/>
        <v>0</v>
      </c>
    </row>
    <row r="117" spans="2:27" ht="16.5" thickBot="1" x14ac:dyDescent="0.3">
      <c r="B117" s="44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66"/>
    </row>
  </sheetData>
  <mergeCells count="8">
    <mergeCell ref="B92:N92"/>
    <mergeCell ref="O92:AA92"/>
    <mergeCell ref="B16:N16"/>
    <mergeCell ref="O16:AA16"/>
    <mergeCell ref="D17:E17"/>
    <mergeCell ref="F17:O18"/>
    <mergeCell ref="B22:N22"/>
    <mergeCell ref="O22:AA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7AB3C"/>
  </sheetPr>
  <dimension ref="A1:P95"/>
  <sheetViews>
    <sheetView topLeftCell="A94" workbookViewId="0">
      <selection activeCell="A113" sqref="A113"/>
    </sheetView>
  </sheetViews>
  <sheetFormatPr defaultColWidth="10.875" defaultRowHeight="15.75" x14ac:dyDescent="0.25"/>
  <cols>
    <col min="1" max="16384" width="10.875" style="1"/>
  </cols>
  <sheetData>
    <row r="1" spans="1:16" x14ac:dyDescent="0.25">
      <c r="A1" s="91" t="s">
        <v>95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6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29" spans="2:15" ht="21" x14ac:dyDescent="0.35">
      <c r="B29" s="89" t="s">
        <v>3</v>
      </c>
      <c r="C29" s="89"/>
      <c r="D29" s="89"/>
      <c r="E29" s="90">
        <f>'Monthly Scenario 1'!F17</f>
        <v>0</v>
      </c>
      <c r="F29" s="90"/>
      <c r="G29" s="90"/>
      <c r="H29" s="90"/>
      <c r="I29" s="90"/>
      <c r="J29" s="90"/>
      <c r="K29" s="90"/>
      <c r="L29" s="90"/>
      <c r="M29" s="90"/>
      <c r="N29" s="90"/>
      <c r="O29" s="90"/>
    </row>
    <row r="30" spans="2:15" x14ac:dyDescent="0.25"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</row>
    <row r="31" spans="2:15" x14ac:dyDescent="0.25"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</row>
    <row r="32" spans="2:15" x14ac:dyDescent="0.25"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</row>
    <row r="61" spans="2:15" ht="21" x14ac:dyDescent="0.35">
      <c r="B61" s="89" t="s">
        <v>3</v>
      </c>
      <c r="C61" s="89"/>
      <c r="D61" s="89"/>
      <c r="E61" s="90">
        <f>'Monthly Scenario 2'!F17</f>
        <v>0</v>
      </c>
      <c r="F61" s="90"/>
      <c r="G61" s="90"/>
      <c r="H61" s="90"/>
      <c r="I61" s="90"/>
      <c r="J61" s="90"/>
      <c r="K61" s="90"/>
      <c r="L61" s="90"/>
      <c r="M61" s="90"/>
      <c r="N61" s="90"/>
      <c r="O61" s="90"/>
    </row>
    <row r="62" spans="2:15" x14ac:dyDescent="0.25"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</row>
    <row r="63" spans="2:15" x14ac:dyDescent="0.25"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</row>
    <row r="64" spans="2:15" x14ac:dyDescent="0.25"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</row>
    <row r="92" spans="2:15" ht="21" x14ac:dyDescent="0.35">
      <c r="B92" s="89" t="s">
        <v>3</v>
      </c>
      <c r="C92" s="89"/>
      <c r="D92" s="89"/>
      <c r="E92" s="90">
        <f>'Monthly Scenario 3'!F17</f>
        <v>0</v>
      </c>
      <c r="F92" s="90"/>
      <c r="G92" s="90"/>
      <c r="H92" s="90"/>
      <c r="I92" s="90"/>
      <c r="J92" s="90"/>
      <c r="K92" s="90"/>
      <c r="L92" s="90"/>
      <c r="M92" s="90"/>
      <c r="N92" s="90"/>
      <c r="O92" s="90"/>
    </row>
    <row r="93" spans="2:15" x14ac:dyDescent="0.25"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</row>
    <row r="94" spans="2:15" x14ac:dyDescent="0.25"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</row>
    <row r="95" spans="2:15" x14ac:dyDescent="0.25"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</row>
  </sheetData>
  <mergeCells count="7">
    <mergeCell ref="B92:D92"/>
    <mergeCell ref="E92:O95"/>
    <mergeCell ref="A1:P2"/>
    <mergeCell ref="B29:D29"/>
    <mergeCell ref="E29:O32"/>
    <mergeCell ref="B61:D61"/>
    <mergeCell ref="E61:O6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R117"/>
  <sheetViews>
    <sheetView topLeftCell="A16" zoomScale="150" zoomScaleNormal="150" workbookViewId="0">
      <pane xSplit="2" ySplit="5" topLeftCell="C21" activePane="bottomRight" state="frozen"/>
      <selection pane="topRight" activeCell="C16" sqref="C16"/>
      <selection pane="bottomLeft" activeCell="A21" sqref="A21"/>
      <selection pane="bottomRight" activeCell="C17" sqref="C17"/>
    </sheetView>
  </sheetViews>
  <sheetFormatPr defaultColWidth="10.875" defaultRowHeight="15.75" outlineLevelRow="3" x14ac:dyDescent="0.25"/>
  <cols>
    <col min="1" max="1" width="1.375" style="1" customWidth="1"/>
    <col min="2" max="2" width="55.125" style="1" bestFit="1" customWidth="1"/>
    <col min="3" max="14" width="13.375" style="1" customWidth="1"/>
    <col min="15" max="15" width="1.375" style="1" customWidth="1"/>
    <col min="16" max="16384" width="10.875" style="1"/>
  </cols>
  <sheetData>
    <row r="1" spans="2:15" hidden="1" x14ac:dyDescent="0.25">
      <c r="B1" t="s">
        <v>0</v>
      </c>
      <c r="C1"/>
      <c r="D1"/>
      <c r="E1"/>
      <c r="F1"/>
      <c r="G1"/>
      <c r="H1"/>
      <c r="I1"/>
      <c r="J1"/>
      <c r="K1"/>
      <c r="L1"/>
      <c r="M1"/>
      <c r="N1"/>
    </row>
    <row r="2" spans="2:15" hidden="1" x14ac:dyDescent="0.25">
      <c r="B2"/>
      <c r="C2"/>
      <c r="D2"/>
      <c r="E2"/>
      <c r="F2"/>
      <c r="G2"/>
      <c r="H2"/>
      <c r="I2"/>
      <c r="J2"/>
      <c r="K2"/>
      <c r="L2"/>
      <c r="M2"/>
      <c r="N2"/>
    </row>
    <row r="3" spans="2:15" hidden="1" x14ac:dyDescent="0.25">
      <c r="B3" s="2">
        <v>43831</v>
      </c>
      <c r="C3"/>
      <c r="D3"/>
      <c r="E3"/>
      <c r="F3"/>
      <c r="G3"/>
      <c r="H3"/>
      <c r="I3"/>
      <c r="J3"/>
      <c r="K3"/>
      <c r="L3"/>
      <c r="M3"/>
      <c r="N3"/>
    </row>
    <row r="4" spans="2:15" hidden="1" x14ac:dyDescent="0.25">
      <c r="B4" s="2">
        <v>43862</v>
      </c>
      <c r="C4"/>
      <c r="D4"/>
      <c r="E4"/>
      <c r="F4"/>
      <c r="G4"/>
      <c r="H4"/>
      <c r="I4"/>
      <c r="J4"/>
      <c r="K4"/>
      <c r="L4"/>
      <c r="M4"/>
      <c r="N4"/>
    </row>
    <row r="5" spans="2:15" hidden="1" x14ac:dyDescent="0.25">
      <c r="B5" s="2">
        <v>43891</v>
      </c>
      <c r="C5"/>
      <c r="D5"/>
      <c r="E5"/>
      <c r="F5"/>
      <c r="G5"/>
      <c r="H5"/>
      <c r="I5"/>
      <c r="J5"/>
      <c r="K5"/>
      <c r="L5"/>
      <c r="M5"/>
      <c r="N5"/>
    </row>
    <row r="6" spans="2:15" hidden="1" x14ac:dyDescent="0.25">
      <c r="B6" s="2">
        <v>43922</v>
      </c>
      <c r="C6"/>
      <c r="D6"/>
      <c r="E6"/>
      <c r="F6"/>
      <c r="G6"/>
      <c r="H6"/>
      <c r="I6"/>
      <c r="J6"/>
      <c r="K6"/>
      <c r="L6"/>
      <c r="M6"/>
      <c r="N6"/>
    </row>
    <row r="7" spans="2:15" hidden="1" x14ac:dyDescent="0.25">
      <c r="B7" s="2">
        <v>43952</v>
      </c>
      <c r="C7"/>
      <c r="D7"/>
      <c r="E7"/>
      <c r="F7"/>
      <c r="G7"/>
      <c r="H7"/>
      <c r="I7"/>
      <c r="J7"/>
      <c r="K7"/>
      <c r="L7"/>
      <c r="M7"/>
      <c r="N7"/>
    </row>
    <row r="8" spans="2:15" hidden="1" x14ac:dyDescent="0.25">
      <c r="B8" s="2">
        <v>43983</v>
      </c>
      <c r="C8"/>
      <c r="D8"/>
      <c r="E8"/>
      <c r="F8"/>
      <c r="G8"/>
      <c r="H8"/>
      <c r="I8"/>
      <c r="J8"/>
      <c r="K8"/>
      <c r="L8"/>
      <c r="M8"/>
      <c r="N8"/>
    </row>
    <row r="9" spans="2:15" hidden="1" x14ac:dyDescent="0.25">
      <c r="B9" s="2">
        <v>44013</v>
      </c>
      <c r="C9"/>
      <c r="D9"/>
      <c r="E9"/>
      <c r="F9"/>
      <c r="G9"/>
      <c r="H9"/>
      <c r="I9"/>
      <c r="J9"/>
      <c r="K9"/>
      <c r="L9"/>
      <c r="M9"/>
      <c r="N9"/>
    </row>
    <row r="10" spans="2:15" hidden="1" x14ac:dyDescent="0.25">
      <c r="B10" s="2">
        <v>44044</v>
      </c>
      <c r="C10"/>
      <c r="D10"/>
      <c r="E10"/>
      <c r="F10"/>
      <c r="G10"/>
      <c r="H10"/>
      <c r="I10"/>
      <c r="J10"/>
      <c r="K10"/>
      <c r="L10"/>
      <c r="M10"/>
      <c r="N10"/>
    </row>
    <row r="11" spans="2:15" hidden="1" x14ac:dyDescent="0.25">
      <c r="B11" s="2">
        <v>44075</v>
      </c>
      <c r="C11"/>
      <c r="D11"/>
      <c r="E11"/>
      <c r="F11"/>
      <c r="G11"/>
      <c r="H11"/>
      <c r="I11"/>
      <c r="J11"/>
      <c r="K11"/>
      <c r="L11"/>
      <c r="M11"/>
      <c r="N11"/>
    </row>
    <row r="12" spans="2:15" hidden="1" x14ac:dyDescent="0.25">
      <c r="B12" s="2">
        <v>44105</v>
      </c>
      <c r="C12"/>
      <c r="D12"/>
      <c r="E12"/>
      <c r="F12"/>
      <c r="G12"/>
      <c r="H12"/>
      <c r="I12"/>
      <c r="J12"/>
      <c r="K12"/>
      <c r="L12"/>
      <c r="M12"/>
      <c r="N12"/>
    </row>
    <row r="13" spans="2:15" hidden="1" x14ac:dyDescent="0.25">
      <c r="B13" s="2">
        <v>44136</v>
      </c>
      <c r="C13"/>
      <c r="D13"/>
      <c r="E13"/>
      <c r="F13"/>
      <c r="G13"/>
      <c r="H13"/>
      <c r="I13"/>
      <c r="J13"/>
      <c r="K13"/>
      <c r="L13"/>
      <c r="M13"/>
      <c r="N13"/>
    </row>
    <row r="14" spans="2:15" hidden="1" x14ac:dyDescent="0.25">
      <c r="B14" s="2">
        <v>44166</v>
      </c>
      <c r="C14"/>
      <c r="D14"/>
      <c r="E14"/>
      <c r="F14"/>
      <c r="G14"/>
      <c r="H14"/>
      <c r="I14"/>
      <c r="J14"/>
      <c r="K14"/>
      <c r="L14"/>
      <c r="M14"/>
      <c r="N14"/>
    </row>
    <row r="15" spans="2:15" hidden="1" x14ac:dyDescent="0.25"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2:15" ht="21" x14ac:dyDescent="0.35">
      <c r="B16" s="82" t="s">
        <v>1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</row>
    <row r="17" spans="2:15" ht="18.75" x14ac:dyDescent="0.3">
      <c r="B17" s="80" t="s">
        <v>96</v>
      </c>
      <c r="C17" s="68"/>
      <c r="D17" s="86" t="s">
        <v>3</v>
      </c>
      <c r="E17" s="87"/>
      <c r="F17" s="88"/>
      <c r="G17" s="88"/>
      <c r="H17" s="88"/>
      <c r="I17" s="88"/>
      <c r="J17" s="88"/>
      <c r="K17" s="88"/>
      <c r="L17" s="88"/>
      <c r="M17" s="88"/>
      <c r="N17" s="88"/>
      <c r="O17" s="88"/>
    </row>
    <row r="18" spans="2:15" ht="16.5" thickBot="1" x14ac:dyDescent="0.3">
      <c r="F18" s="88"/>
      <c r="G18" s="88"/>
      <c r="H18" s="88"/>
      <c r="I18" s="88"/>
      <c r="J18" s="88"/>
      <c r="K18" s="88"/>
      <c r="L18" s="88"/>
      <c r="M18" s="88"/>
      <c r="N18" s="88"/>
      <c r="O18" s="88"/>
    </row>
    <row r="19" spans="2:15" x14ac:dyDescent="0.25">
      <c r="B19" s="3"/>
      <c r="C19" s="69">
        <f>C17</f>
        <v>0</v>
      </c>
      <c r="D19" s="69">
        <f>EDATE(C19,1)</f>
        <v>31</v>
      </c>
      <c r="E19" s="69">
        <f t="shared" ref="E19:N19" si="0">EDATE(D19,1)</f>
        <v>59</v>
      </c>
      <c r="F19" s="69">
        <f t="shared" si="0"/>
        <v>88</v>
      </c>
      <c r="G19" s="69">
        <f t="shared" si="0"/>
        <v>119</v>
      </c>
      <c r="H19" s="69">
        <f t="shared" si="0"/>
        <v>149</v>
      </c>
      <c r="I19" s="69">
        <f t="shared" si="0"/>
        <v>180</v>
      </c>
      <c r="J19" s="69">
        <f t="shared" si="0"/>
        <v>210</v>
      </c>
      <c r="K19" s="69">
        <f t="shared" si="0"/>
        <v>241</v>
      </c>
      <c r="L19" s="69">
        <f t="shared" si="0"/>
        <v>272</v>
      </c>
      <c r="M19" s="69">
        <f t="shared" si="0"/>
        <v>302</v>
      </c>
      <c r="N19" s="69">
        <f t="shared" si="0"/>
        <v>333</v>
      </c>
      <c r="O19" s="70"/>
    </row>
    <row r="20" spans="2:15" ht="21" x14ac:dyDescent="0.35">
      <c r="B20" s="4" t="s">
        <v>97</v>
      </c>
      <c r="C20" s="5"/>
      <c r="D20" s="6">
        <f>C116</f>
        <v>0</v>
      </c>
      <c r="E20" s="6">
        <f t="shared" ref="E20:N20" si="1">D116</f>
        <v>0</v>
      </c>
      <c r="F20" s="6">
        <f t="shared" si="1"/>
        <v>0</v>
      </c>
      <c r="G20" s="6">
        <f t="shared" si="1"/>
        <v>0</v>
      </c>
      <c r="H20" s="6">
        <f t="shared" si="1"/>
        <v>0</v>
      </c>
      <c r="I20" s="6">
        <f t="shared" si="1"/>
        <v>0</v>
      </c>
      <c r="J20" s="6">
        <f t="shared" si="1"/>
        <v>0</v>
      </c>
      <c r="K20" s="6">
        <f t="shared" si="1"/>
        <v>0</v>
      </c>
      <c r="L20" s="6">
        <f t="shared" si="1"/>
        <v>0</v>
      </c>
      <c r="M20" s="6">
        <f t="shared" si="1"/>
        <v>0</v>
      </c>
      <c r="N20" s="6">
        <f t="shared" si="1"/>
        <v>0</v>
      </c>
      <c r="O20" s="71"/>
    </row>
    <row r="21" spans="2:15" x14ac:dyDescent="0.25">
      <c r="B21" s="7"/>
      <c r="O21" s="71"/>
    </row>
    <row r="22" spans="2:15" ht="18.75" x14ac:dyDescent="0.3">
      <c r="B22" s="83" t="s">
        <v>5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71"/>
    </row>
    <row r="23" spans="2:15" x14ac:dyDescent="0.25">
      <c r="B23" s="8" t="s">
        <v>6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71"/>
    </row>
    <row r="24" spans="2:15" x14ac:dyDescent="0.25">
      <c r="B24" s="10" t="s">
        <v>7</v>
      </c>
      <c r="C24" s="11"/>
      <c r="D24" s="11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71"/>
    </row>
    <row r="25" spans="2:15" x14ac:dyDescent="0.25">
      <c r="B25" s="13" t="s">
        <v>8</v>
      </c>
      <c r="C25" s="14">
        <f>SUM(C26:C30)</f>
        <v>0</v>
      </c>
      <c r="D25" s="14">
        <f t="shared" ref="D25:N25" si="2">SUM(D26:D30)</f>
        <v>0</v>
      </c>
      <c r="E25" s="14">
        <f t="shared" si="2"/>
        <v>0</v>
      </c>
      <c r="F25" s="14">
        <f t="shared" si="2"/>
        <v>0</v>
      </c>
      <c r="G25" s="14">
        <f t="shared" si="2"/>
        <v>0</v>
      </c>
      <c r="H25" s="14">
        <f t="shared" si="2"/>
        <v>0</v>
      </c>
      <c r="I25" s="14">
        <f t="shared" si="2"/>
        <v>0</v>
      </c>
      <c r="J25" s="14">
        <f t="shared" si="2"/>
        <v>0</v>
      </c>
      <c r="K25" s="14">
        <f t="shared" si="2"/>
        <v>0</v>
      </c>
      <c r="L25" s="14">
        <f t="shared" si="2"/>
        <v>0</v>
      </c>
      <c r="M25" s="14">
        <f t="shared" si="2"/>
        <v>0</v>
      </c>
      <c r="N25" s="14">
        <f t="shared" si="2"/>
        <v>0</v>
      </c>
      <c r="O25" s="71"/>
    </row>
    <row r="26" spans="2:15" outlineLevel="1" x14ac:dyDescent="0.25">
      <c r="B26" s="15" t="s">
        <v>9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71"/>
    </row>
    <row r="27" spans="2:15" outlineLevel="1" x14ac:dyDescent="0.25">
      <c r="B27" s="15" t="s">
        <v>10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71"/>
    </row>
    <row r="28" spans="2:15" outlineLevel="1" x14ac:dyDescent="0.25">
      <c r="B28" s="15" t="s">
        <v>11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71"/>
    </row>
    <row r="29" spans="2:15" outlineLevel="1" x14ac:dyDescent="0.25">
      <c r="B29" s="15" t="s">
        <v>12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71"/>
    </row>
    <row r="30" spans="2:15" outlineLevel="1" x14ac:dyDescent="0.25">
      <c r="B30" s="15" t="s">
        <v>13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71"/>
    </row>
    <row r="31" spans="2:15" x14ac:dyDescent="0.25">
      <c r="B31" s="13" t="s">
        <v>14</v>
      </c>
      <c r="C31" s="14">
        <f>SUM(C32:C36)</f>
        <v>0</v>
      </c>
      <c r="D31" s="14">
        <f t="shared" ref="D31:N31" si="3">SUM(D32:D36)</f>
        <v>0</v>
      </c>
      <c r="E31" s="14">
        <f t="shared" si="3"/>
        <v>0</v>
      </c>
      <c r="F31" s="14">
        <f t="shared" si="3"/>
        <v>0</v>
      </c>
      <c r="G31" s="14">
        <f t="shared" si="3"/>
        <v>0</v>
      </c>
      <c r="H31" s="14">
        <f t="shared" si="3"/>
        <v>0</v>
      </c>
      <c r="I31" s="14">
        <f t="shared" si="3"/>
        <v>0</v>
      </c>
      <c r="J31" s="14">
        <f t="shared" si="3"/>
        <v>0</v>
      </c>
      <c r="K31" s="14">
        <f t="shared" si="3"/>
        <v>0</v>
      </c>
      <c r="L31" s="14">
        <f t="shared" si="3"/>
        <v>0</v>
      </c>
      <c r="M31" s="14">
        <f t="shared" si="3"/>
        <v>0</v>
      </c>
      <c r="N31" s="14">
        <f t="shared" si="3"/>
        <v>0</v>
      </c>
      <c r="O31" s="71"/>
    </row>
    <row r="32" spans="2:15" outlineLevel="3" x14ac:dyDescent="0.25">
      <c r="B32" s="15" t="s">
        <v>15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71"/>
    </row>
    <row r="33" spans="2:18" outlineLevel="3" x14ac:dyDescent="0.25">
      <c r="B33" s="15" t="s">
        <v>16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71"/>
    </row>
    <row r="34" spans="2:18" outlineLevel="3" x14ac:dyDescent="0.25">
      <c r="B34" s="15" t="s">
        <v>17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71"/>
    </row>
    <row r="35" spans="2:18" outlineLevel="3" x14ac:dyDescent="0.25">
      <c r="B35" s="15" t="s">
        <v>18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71"/>
    </row>
    <row r="36" spans="2:18" outlineLevel="3" x14ac:dyDescent="0.25">
      <c r="B36" s="15" t="s">
        <v>19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71"/>
    </row>
    <row r="37" spans="2:18" x14ac:dyDescent="0.25">
      <c r="B37" s="13" t="s">
        <v>20</v>
      </c>
      <c r="C37" s="14">
        <f>SUM(C38:C42)</f>
        <v>0</v>
      </c>
      <c r="D37" s="14">
        <f t="shared" ref="D37:N37" si="4">SUM(D38:D42)</f>
        <v>0</v>
      </c>
      <c r="E37" s="14">
        <f t="shared" si="4"/>
        <v>0</v>
      </c>
      <c r="F37" s="14">
        <f t="shared" si="4"/>
        <v>0</v>
      </c>
      <c r="G37" s="14">
        <f t="shared" si="4"/>
        <v>0</v>
      </c>
      <c r="H37" s="14">
        <f t="shared" si="4"/>
        <v>0</v>
      </c>
      <c r="I37" s="14">
        <f t="shared" si="4"/>
        <v>0</v>
      </c>
      <c r="J37" s="14">
        <f t="shared" si="4"/>
        <v>0</v>
      </c>
      <c r="K37" s="14">
        <f t="shared" si="4"/>
        <v>0</v>
      </c>
      <c r="L37" s="14">
        <f t="shared" si="4"/>
        <v>0</v>
      </c>
      <c r="M37" s="14">
        <f t="shared" si="4"/>
        <v>0</v>
      </c>
      <c r="N37" s="14">
        <f t="shared" si="4"/>
        <v>0</v>
      </c>
      <c r="O37" s="72"/>
      <c r="P37" s="73"/>
      <c r="Q37" s="73"/>
      <c r="R37" s="73"/>
    </row>
    <row r="38" spans="2:18" outlineLevel="1" x14ac:dyDescent="0.25">
      <c r="B38" s="15" t="s">
        <v>21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71"/>
    </row>
    <row r="39" spans="2:18" outlineLevel="1" x14ac:dyDescent="0.25">
      <c r="B39" s="15" t="s">
        <v>22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71"/>
    </row>
    <row r="40" spans="2:18" outlineLevel="1" x14ac:dyDescent="0.25">
      <c r="B40" s="15" t="s">
        <v>23</v>
      </c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71"/>
    </row>
    <row r="41" spans="2:18" outlineLevel="1" x14ac:dyDescent="0.25">
      <c r="B41" s="15" t="s">
        <v>24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71"/>
    </row>
    <row r="42" spans="2:18" outlineLevel="1" x14ac:dyDescent="0.25">
      <c r="B42" s="15" t="s">
        <v>25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71"/>
    </row>
    <row r="43" spans="2:18" x14ac:dyDescent="0.25">
      <c r="B43" s="10" t="s">
        <v>26</v>
      </c>
      <c r="C43" s="11">
        <f>SUM(C44:C48)</f>
        <v>0</v>
      </c>
      <c r="D43" s="11">
        <f t="shared" ref="D43:N43" si="5">SUM(D44:D48)</f>
        <v>0</v>
      </c>
      <c r="E43" s="11">
        <f t="shared" si="5"/>
        <v>0</v>
      </c>
      <c r="F43" s="11">
        <f t="shared" si="5"/>
        <v>0</v>
      </c>
      <c r="G43" s="11">
        <f t="shared" si="5"/>
        <v>0</v>
      </c>
      <c r="H43" s="11">
        <f t="shared" si="5"/>
        <v>0</v>
      </c>
      <c r="I43" s="11">
        <f t="shared" si="5"/>
        <v>0</v>
      </c>
      <c r="J43" s="11">
        <f t="shared" si="5"/>
        <v>0</v>
      </c>
      <c r="K43" s="11">
        <f t="shared" si="5"/>
        <v>0</v>
      </c>
      <c r="L43" s="11">
        <f t="shared" si="5"/>
        <v>0</v>
      </c>
      <c r="M43" s="11">
        <f t="shared" si="5"/>
        <v>0</v>
      </c>
      <c r="N43" s="11">
        <f t="shared" si="5"/>
        <v>0</v>
      </c>
      <c r="O43" s="71"/>
    </row>
    <row r="44" spans="2:18" outlineLevel="1" x14ac:dyDescent="0.25">
      <c r="B44" s="15" t="s">
        <v>27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71"/>
    </row>
    <row r="45" spans="2:18" outlineLevel="1" x14ac:dyDescent="0.25">
      <c r="B45" s="15" t="s">
        <v>28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71"/>
    </row>
    <row r="46" spans="2:18" outlineLevel="1" x14ac:dyDescent="0.25">
      <c r="B46" s="15" t="s">
        <v>29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71"/>
    </row>
    <row r="47" spans="2:18" outlineLevel="1" x14ac:dyDescent="0.25">
      <c r="B47" s="15" t="s">
        <v>30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71"/>
    </row>
    <row r="48" spans="2:18" outlineLevel="1" x14ac:dyDescent="0.25">
      <c r="B48" s="15" t="s">
        <v>31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71"/>
    </row>
    <row r="49" spans="2:15" x14ac:dyDescent="0.25">
      <c r="B49" s="18" t="s">
        <v>32</v>
      </c>
      <c r="C49" s="19">
        <f>SUM(C50:C54)</f>
        <v>0</v>
      </c>
      <c r="D49" s="19">
        <f t="shared" ref="D49:N49" si="6">SUM(D50:D54)</f>
        <v>0</v>
      </c>
      <c r="E49" s="19">
        <f t="shared" si="6"/>
        <v>0</v>
      </c>
      <c r="F49" s="19">
        <f t="shared" si="6"/>
        <v>0</v>
      </c>
      <c r="G49" s="19">
        <f t="shared" si="6"/>
        <v>0</v>
      </c>
      <c r="H49" s="19">
        <f t="shared" si="6"/>
        <v>0</v>
      </c>
      <c r="I49" s="19">
        <f t="shared" si="6"/>
        <v>0</v>
      </c>
      <c r="J49" s="19">
        <f t="shared" si="6"/>
        <v>0</v>
      </c>
      <c r="K49" s="19">
        <f t="shared" si="6"/>
        <v>0</v>
      </c>
      <c r="L49" s="19">
        <f t="shared" si="6"/>
        <v>0</v>
      </c>
      <c r="M49" s="19">
        <f t="shared" si="6"/>
        <v>0</v>
      </c>
      <c r="N49" s="19">
        <f t="shared" si="6"/>
        <v>0</v>
      </c>
      <c r="O49" s="71"/>
    </row>
    <row r="50" spans="2:15" outlineLevel="1" x14ac:dyDescent="0.25">
      <c r="B50" s="15" t="s">
        <v>33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71"/>
    </row>
    <row r="51" spans="2:15" outlineLevel="1" x14ac:dyDescent="0.25">
      <c r="B51" s="15" t="s">
        <v>34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71"/>
    </row>
    <row r="52" spans="2:15" outlineLevel="1" x14ac:dyDescent="0.25">
      <c r="B52" s="15" t="s">
        <v>35</v>
      </c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71"/>
    </row>
    <row r="53" spans="2:15" outlineLevel="1" x14ac:dyDescent="0.25">
      <c r="B53" s="15" t="s">
        <v>36</v>
      </c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71"/>
    </row>
    <row r="54" spans="2:15" outlineLevel="1" x14ac:dyDescent="0.25">
      <c r="B54" s="15" t="s">
        <v>37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71"/>
    </row>
    <row r="55" spans="2:15" x14ac:dyDescent="0.25">
      <c r="B55" s="18" t="s">
        <v>38</v>
      </c>
      <c r="C55" s="19">
        <f>SUM(C56:C60)</f>
        <v>0</v>
      </c>
      <c r="D55" s="19">
        <f t="shared" ref="D55:N55" si="7">SUM(D56:D60)</f>
        <v>0</v>
      </c>
      <c r="E55" s="19">
        <f t="shared" si="7"/>
        <v>0</v>
      </c>
      <c r="F55" s="19">
        <f t="shared" si="7"/>
        <v>0</v>
      </c>
      <c r="G55" s="19">
        <f t="shared" si="7"/>
        <v>0</v>
      </c>
      <c r="H55" s="19">
        <f t="shared" si="7"/>
        <v>0</v>
      </c>
      <c r="I55" s="19">
        <f t="shared" si="7"/>
        <v>0</v>
      </c>
      <c r="J55" s="19">
        <f t="shared" si="7"/>
        <v>0</v>
      </c>
      <c r="K55" s="19">
        <f t="shared" si="7"/>
        <v>0</v>
      </c>
      <c r="L55" s="19">
        <f t="shared" si="7"/>
        <v>0</v>
      </c>
      <c r="M55" s="19">
        <f t="shared" si="7"/>
        <v>0</v>
      </c>
      <c r="N55" s="19">
        <f t="shared" si="7"/>
        <v>0</v>
      </c>
      <c r="O55" s="71"/>
    </row>
    <row r="56" spans="2:15" outlineLevel="1" x14ac:dyDescent="0.25">
      <c r="B56" s="15" t="s">
        <v>39</v>
      </c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71"/>
    </row>
    <row r="57" spans="2:15" outlineLevel="1" x14ac:dyDescent="0.25">
      <c r="B57" s="15" t="s">
        <v>40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71"/>
    </row>
    <row r="58" spans="2:15" outlineLevel="1" x14ac:dyDescent="0.25">
      <c r="B58" s="15" t="s">
        <v>41</v>
      </c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71"/>
    </row>
    <row r="59" spans="2:15" outlineLevel="1" x14ac:dyDescent="0.25">
      <c r="B59" s="15" t="s">
        <v>42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71"/>
    </row>
    <row r="60" spans="2:15" outlineLevel="1" x14ac:dyDescent="0.25">
      <c r="B60" s="15" t="s">
        <v>43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71"/>
    </row>
    <row r="61" spans="2:15" x14ac:dyDescent="0.25">
      <c r="B61" s="21" t="s">
        <v>44</v>
      </c>
      <c r="C61" s="22">
        <f>SUM(C55,C49,C43,C37,C31,C25)</f>
        <v>0</v>
      </c>
      <c r="D61" s="22">
        <f t="shared" ref="D61:N61" si="8">SUM(D55,D49,D43,D37,D31,D25)</f>
        <v>0</v>
      </c>
      <c r="E61" s="22">
        <f t="shared" si="8"/>
        <v>0</v>
      </c>
      <c r="F61" s="22">
        <f t="shared" si="8"/>
        <v>0</v>
      </c>
      <c r="G61" s="22">
        <f t="shared" si="8"/>
        <v>0</v>
      </c>
      <c r="H61" s="22">
        <f t="shared" si="8"/>
        <v>0</v>
      </c>
      <c r="I61" s="22">
        <f t="shared" si="8"/>
        <v>0</v>
      </c>
      <c r="J61" s="22">
        <f t="shared" si="8"/>
        <v>0</v>
      </c>
      <c r="K61" s="22">
        <f t="shared" si="8"/>
        <v>0</v>
      </c>
      <c r="L61" s="22">
        <f t="shared" si="8"/>
        <v>0</v>
      </c>
      <c r="M61" s="22">
        <f t="shared" si="8"/>
        <v>0</v>
      </c>
      <c r="N61" s="22">
        <f t="shared" si="8"/>
        <v>0</v>
      </c>
      <c r="O61" s="71"/>
    </row>
    <row r="62" spans="2:15" x14ac:dyDescent="0.25">
      <c r="B62" s="74" t="s">
        <v>45</v>
      </c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1"/>
    </row>
    <row r="63" spans="2:15" x14ac:dyDescent="0.25">
      <c r="B63" s="76" t="s">
        <v>46</v>
      </c>
      <c r="C63" s="77"/>
      <c r="D63" s="77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71"/>
    </row>
    <row r="64" spans="2:15" x14ac:dyDescent="0.25">
      <c r="B64" s="23" t="s">
        <v>47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71"/>
    </row>
    <row r="65" spans="2:15" x14ac:dyDescent="0.25">
      <c r="B65" s="23" t="s">
        <v>48</v>
      </c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71"/>
    </row>
    <row r="66" spans="2:15" x14ac:dyDescent="0.25">
      <c r="B66" s="23" t="s">
        <v>49</v>
      </c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71"/>
    </row>
    <row r="67" spans="2:15" x14ac:dyDescent="0.25">
      <c r="B67" s="23" t="s">
        <v>50</v>
      </c>
      <c r="C67" s="16"/>
      <c r="D67" s="16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71"/>
    </row>
    <row r="68" spans="2:15" x14ac:dyDescent="0.25">
      <c r="B68" s="24" t="s">
        <v>51</v>
      </c>
      <c r="C68" s="25"/>
      <c r="D68" s="25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71"/>
    </row>
    <row r="69" spans="2:15" x14ac:dyDescent="0.25">
      <c r="B69" s="23" t="s">
        <v>52</v>
      </c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71"/>
    </row>
    <row r="70" spans="2:15" x14ac:dyDescent="0.25">
      <c r="B70" s="23" t="s">
        <v>53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71"/>
    </row>
    <row r="71" spans="2:15" x14ac:dyDescent="0.25">
      <c r="B71" s="23" t="s">
        <v>54</v>
      </c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71"/>
    </row>
    <row r="72" spans="2:15" x14ac:dyDescent="0.25">
      <c r="B72" s="26" t="s">
        <v>55</v>
      </c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71"/>
    </row>
    <row r="73" spans="2:15" x14ac:dyDescent="0.25">
      <c r="B73" s="23" t="s">
        <v>56</v>
      </c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71"/>
    </row>
    <row r="74" spans="2:15" x14ac:dyDescent="0.25">
      <c r="B74" s="23" t="s">
        <v>57</v>
      </c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71"/>
    </row>
    <row r="75" spans="2:15" x14ac:dyDescent="0.25">
      <c r="B75" s="23" t="s">
        <v>58</v>
      </c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71"/>
    </row>
    <row r="76" spans="2:15" x14ac:dyDescent="0.25">
      <c r="B76" s="23" t="s">
        <v>59</v>
      </c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71"/>
    </row>
    <row r="77" spans="2:15" x14ac:dyDescent="0.25">
      <c r="B77" s="23" t="s">
        <v>60</v>
      </c>
      <c r="C77" s="16"/>
      <c r="D77" s="16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71"/>
    </row>
    <row r="78" spans="2:15" x14ac:dyDescent="0.25">
      <c r="B78" s="23" t="s">
        <v>61</v>
      </c>
      <c r="C78" s="16"/>
      <c r="D78" s="16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71"/>
    </row>
    <row r="79" spans="2:15" x14ac:dyDescent="0.25">
      <c r="B79" s="23" t="s">
        <v>62</v>
      </c>
      <c r="C79" s="16"/>
      <c r="D79" s="16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71"/>
    </row>
    <row r="80" spans="2:15" x14ac:dyDescent="0.25">
      <c r="B80" s="23" t="s">
        <v>63</v>
      </c>
      <c r="C80" s="16"/>
      <c r="D80" s="16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71"/>
    </row>
    <row r="81" spans="2:15" x14ac:dyDescent="0.25">
      <c r="B81" s="23" t="s">
        <v>63</v>
      </c>
      <c r="C81" s="16"/>
      <c r="D81" s="16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71"/>
    </row>
    <row r="82" spans="2:15" x14ac:dyDescent="0.25">
      <c r="B82" s="23" t="s">
        <v>63</v>
      </c>
      <c r="C82" s="16"/>
      <c r="D82" s="16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71"/>
    </row>
    <row r="83" spans="2:15" x14ac:dyDescent="0.25">
      <c r="B83" s="23" t="s">
        <v>63</v>
      </c>
      <c r="C83" s="16"/>
      <c r="D83" s="16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71"/>
    </row>
    <row r="84" spans="2:15" x14ac:dyDescent="0.25">
      <c r="B84" s="23" t="s">
        <v>63</v>
      </c>
      <c r="C84" s="16"/>
      <c r="D84" s="16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71"/>
    </row>
    <row r="85" spans="2:15" x14ac:dyDescent="0.25">
      <c r="B85" s="23" t="s">
        <v>64</v>
      </c>
      <c r="C85" s="16"/>
      <c r="D85" s="16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71"/>
    </row>
    <row r="86" spans="2:15" x14ac:dyDescent="0.25">
      <c r="B86" s="23" t="s">
        <v>65</v>
      </c>
      <c r="C86" s="16"/>
      <c r="D86" s="16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71"/>
    </row>
    <row r="87" spans="2:15" x14ac:dyDescent="0.25">
      <c r="B87" s="23" t="s">
        <v>66</v>
      </c>
      <c r="C87" s="16"/>
      <c r="D87" s="16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71"/>
    </row>
    <row r="88" spans="2:15" x14ac:dyDescent="0.25">
      <c r="B88" s="23" t="s">
        <v>67</v>
      </c>
      <c r="C88" s="16"/>
      <c r="D88" s="16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71"/>
    </row>
    <row r="89" spans="2:15" x14ac:dyDescent="0.25">
      <c r="B89" s="23" t="s">
        <v>68</v>
      </c>
      <c r="C89" s="16"/>
      <c r="D89" s="16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71"/>
    </row>
    <row r="90" spans="2:15" x14ac:dyDescent="0.25">
      <c r="B90" s="21" t="s">
        <v>69</v>
      </c>
      <c r="C90" s="22">
        <f>SUM(C64:C89)</f>
        <v>0</v>
      </c>
      <c r="D90" s="22">
        <f t="shared" ref="D90:N90" si="9">SUM(D64:D89)</f>
        <v>0</v>
      </c>
      <c r="E90" s="22">
        <f t="shared" si="9"/>
        <v>0</v>
      </c>
      <c r="F90" s="22">
        <f t="shared" si="9"/>
        <v>0</v>
      </c>
      <c r="G90" s="22">
        <f t="shared" si="9"/>
        <v>0</v>
      </c>
      <c r="H90" s="22">
        <f t="shared" si="9"/>
        <v>0</v>
      </c>
      <c r="I90" s="22">
        <f t="shared" si="9"/>
        <v>0</v>
      </c>
      <c r="J90" s="22">
        <f t="shared" si="9"/>
        <v>0</v>
      </c>
      <c r="K90" s="22">
        <f t="shared" si="9"/>
        <v>0</v>
      </c>
      <c r="L90" s="22">
        <f t="shared" si="9"/>
        <v>0</v>
      </c>
      <c r="M90" s="22">
        <f t="shared" si="9"/>
        <v>0</v>
      </c>
      <c r="N90" s="22">
        <f t="shared" si="9"/>
        <v>0</v>
      </c>
      <c r="O90" s="71"/>
    </row>
    <row r="91" spans="2:15" x14ac:dyDescent="0.25">
      <c r="B91" s="27" t="s">
        <v>70</v>
      </c>
      <c r="C91" s="28">
        <f>C61-C90</f>
        <v>0</v>
      </c>
      <c r="D91" s="28">
        <f t="shared" ref="D91:N91" si="10">D61-D90</f>
        <v>0</v>
      </c>
      <c r="E91" s="28">
        <f t="shared" si="10"/>
        <v>0</v>
      </c>
      <c r="F91" s="28">
        <f t="shared" si="10"/>
        <v>0</v>
      </c>
      <c r="G91" s="28">
        <f t="shared" si="10"/>
        <v>0</v>
      </c>
      <c r="H91" s="28">
        <f t="shared" si="10"/>
        <v>0</v>
      </c>
      <c r="I91" s="28">
        <f t="shared" si="10"/>
        <v>0</v>
      </c>
      <c r="J91" s="28">
        <f t="shared" si="10"/>
        <v>0</v>
      </c>
      <c r="K91" s="28">
        <f t="shared" si="10"/>
        <v>0</v>
      </c>
      <c r="L91" s="28">
        <f t="shared" si="10"/>
        <v>0</v>
      </c>
      <c r="M91" s="28">
        <f t="shared" si="10"/>
        <v>0</v>
      </c>
      <c r="N91" s="28">
        <f t="shared" si="10"/>
        <v>0</v>
      </c>
      <c r="O91" s="71"/>
    </row>
    <row r="92" spans="2:15" x14ac:dyDescent="0.25">
      <c r="B92" s="84" t="s">
        <v>71</v>
      </c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71"/>
    </row>
    <row r="93" spans="2:15" x14ac:dyDescent="0.25">
      <c r="B93" s="8" t="s">
        <v>72</v>
      </c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71"/>
    </row>
    <row r="94" spans="2:15" x14ac:dyDescent="0.25">
      <c r="B94" s="30" t="s">
        <v>73</v>
      </c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71"/>
    </row>
    <row r="95" spans="2:15" x14ac:dyDescent="0.25">
      <c r="B95" s="32" t="s">
        <v>74</v>
      </c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71"/>
    </row>
    <row r="96" spans="2:15" x14ac:dyDescent="0.25">
      <c r="B96" s="30" t="s">
        <v>94</v>
      </c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71"/>
    </row>
    <row r="97" spans="2:15" x14ac:dyDescent="0.25">
      <c r="B97" s="30" t="s">
        <v>76</v>
      </c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71"/>
    </row>
    <row r="98" spans="2:15" x14ac:dyDescent="0.25">
      <c r="B98" s="30" t="s">
        <v>77</v>
      </c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71"/>
    </row>
    <row r="99" spans="2:15" x14ac:dyDescent="0.25">
      <c r="B99" s="30" t="s">
        <v>78</v>
      </c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71"/>
    </row>
    <row r="100" spans="2:15" x14ac:dyDescent="0.25">
      <c r="B100" s="30" t="s">
        <v>79</v>
      </c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71"/>
    </row>
    <row r="101" spans="2:15" x14ac:dyDescent="0.25">
      <c r="B101" s="33" t="s">
        <v>80</v>
      </c>
      <c r="C101" s="34">
        <f>SUM(C94:C100)</f>
        <v>0</v>
      </c>
      <c r="D101" s="34">
        <f t="shared" ref="D101:N101" si="11">SUM(D94:D100)</f>
        <v>0</v>
      </c>
      <c r="E101" s="34">
        <f t="shared" si="11"/>
        <v>0</v>
      </c>
      <c r="F101" s="34">
        <f t="shared" si="11"/>
        <v>0</v>
      </c>
      <c r="G101" s="34">
        <f t="shared" si="11"/>
        <v>0</v>
      </c>
      <c r="H101" s="34">
        <f t="shared" si="11"/>
        <v>0</v>
      </c>
      <c r="I101" s="34">
        <f t="shared" si="11"/>
        <v>0</v>
      </c>
      <c r="J101" s="34">
        <f t="shared" si="11"/>
        <v>0</v>
      </c>
      <c r="K101" s="34">
        <f t="shared" si="11"/>
        <v>0</v>
      </c>
      <c r="L101" s="34">
        <f t="shared" si="11"/>
        <v>0</v>
      </c>
      <c r="M101" s="34">
        <f t="shared" si="11"/>
        <v>0</v>
      </c>
      <c r="N101" s="34">
        <f t="shared" si="11"/>
        <v>0</v>
      </c>
      <c r="O101" s="71"/>
    </row>
    <row r="102" spans="2:15" x14ac:dyDescent="0.25">
      <c r="B102" s="8" t="s">
        <v>81</v>
      </c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71"/>
    </row>
    <row r="103" spans="2:15" x14ac:dyDescent="0.25">
      <c r="B103" s="30" t="s">
        <v>82</v>
      </c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71"/>
    </row>
    <row r="104" spans="2:15" x14ac:dyDescent="0.25">
      <c r="B104" s="30" t="s">
        <v>83</v>
      </c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71"/>
    </row>
    <row r="105" spans="2:15" x14ac:dyDescent="0.25">
      <c r="B105" s="30" t="s">
        <v>84</v>
      </c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71"/>
    </row>
    <row r="106" spans="2:15" x14ac:dyDescent="0.25">
      <c r="B106" s="30" t="s">
        <v>85</v>
      </c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71"/>
    </row>
    <row r="107" spans="2:15" x14ac:dyDescent="0.25">
      <c r="B107" s="30" t="s">
        <v>86</v>
      </c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71"/>
    </row>
    <row r="108" spans="2:15" x14ac:dyDescent="0.25">
      <c r="B108" s="30" t="s">
        <v>87</v>
      </c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71"/>
    </row>
    <row r="109" spans="2:15" x14ac:dyDescent="0.25">
      <c r="B109" s="30" t="s">
        <v>88</v>
      </c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71"/>
    </row>
    <row r="110" spans="2:15" x14ac:dyDescent="0.25">
      <c r="B110" s="33" t="s">
        <v>89</v>
      </c>
      <c r="C110" s="34">
        <f>SUM(C103:C109)</f>
        <v>0</v>
      </c>
      <c r="D110" s="34">
        <f t="shared" ref="D110:N110" si="12">SUM(D103:D109)</f>
        <v>0</v>
      </c>
      <c r="E110" s="34">
        <f t="shared" si="12"/>
        <v>0</v>
      </c>
      <c r="F110" s="34">
        <f t="shared" si="12"/>
        <v>0</v>
      </c>
      <c r="G110" s="34">
        <f t="shared" si="12"/>
        <v>0</v>
      </c>
      <c r="H110" s="34">
        <f t="shared" si="12"/>
        <v>0</v>
      </c>
      <c r="I110" s="34">
        <f t="shared" si="12"/>
        <v>0</v>
      </c>
      <c r="J110" s="34">
        <f t="shared" si="12"/>
        <v>0</v>
      </c>
      <c r="K110" s="34">
        <f t="shared" si="12"/>
        <v>0</v>
      </c>
      <c r="L110" s="34">
        <f t="shared" si="12"/>
        <v>0</v>
      </c>
      <c r="M110" s="34">
        <f t="shared" si="12"/>
        <v>0</v>
      </c>
      <c r="N110" s="34">
        <f t="shared" si="12"/>
        <v>0</v>
      </c>
      <c r="O110" s="71"/>
    </row>
    <row r="111" spans="2:15" x14ac:dyDescent="0.25">
      <c r="B111" s="7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71"/>
    </row>
    <row r="112" spans="2:15" ht="18.75" x14ac:dyDescent="0.3">
      <c r="B112" s="36" t="s">
        <v>90</v>
      </c>
      <c r="C112" s="37">
        <f>SUM(C61,C101)</f>
        <v>0</v>
      </c>
      <c r="D112" s="37">
        <f t="shared" ref="D112:N112" si="13">SUM(D61,D101)</f>
        <v>0</v>
      </c>
      <c r="E112" s="37">
        <f t="shared" si="13"/>
        <v>0</v>
      </c>
      <c r="F112" s="37">
        <f t="shared" si="13"/>
        <v>0</v>
      </c>
      <c r="G112" s="37">
        <f t="shared" si="13"/>
        <v>0</v>
      </c>
      <c r="H112" s="37">
        <f t="shared" si="13"/>
        <v>0</v>
      </c>
      <c r="I112" s="37">
        <f t="shared" si="13"/>
        <v>0</v>
      </c>
      <c r="J112" s="37">
        <f t="shared" si="13"/>
        <v>0</v>
      </c>
      <c r="K112" s="37">
        <f t="shared" si="13"/>
        <v>0</v>
      </c>
      <c r="L112" s="37">
        <f t="shared" si="13"/>
        <v>0</v>
      </c>
      <c r="M112" s="37">
        <f t="shared" si="13"/>
        <v>0</v>
      </c>
      <c r="N112" s="37">
        <f t="shared" si="13"/>
        <v>0</v>
      </c>
      <c r="O112" s="71"/>
    </row>
    <row r="113" spans="2:15" s="39" customFormat="1" ht="18.75" x14ac:dyDescent="0.3">
      <c r="B113" s="38" t="s">
        <v>91</v>
      </c>
      <c r="C113" s="37">
        <f>SUM(C90,C110)</f>
        <v>0</v>
      </c>
      <c r="D113" s="37">
        <f t="shared" ref="D113:N113" si="14">SUM(D90,D110)</f>
        <v>0</v>
      </c>
      <c r="E113" s="37">
        <f t="shared" si="14"/>
        <v>0</v>
      </c>
      <c r="F113" s="37">
        <f t="shared" si="14"/>
        <v>0</v>
      </c>
      <c r="G113" s="37">
        <f t="shared" si="14"/>
        <v>0</v>
      </c>
      <c r="H113" s="37">
        <f t="shared" si="14"/>
        <v>0</v>
      </c>
      <c r="I113" s="37">
        <f t="shared" si="14"/>
        <v>0</v>
      </c>
      <c r="J113" s="37">
        <f t="shared" si="14"/>
        <v>0</v>
      </c>
      <c r="K113" s="37">
        <f t="shared" si="14"/>
        <v>0</v>
      </c>
      <c r="L113" s="37">
        <f t="shared" si="14"/>
        <v>0</v>
      </c>
      <c r="M113" s="37">
        <f t="shared" si="14"/>
        <v>0</v>
      </c>
      <c r="N113" s="37">
        <f t="shared" si="14"/>
        <v>0</v>
      </c>
      <c r="O113" s="78"/>
    </row>
    <row r="114" spans="2:15" ht="18.75" x14ac:dyDescent="0.3">
      <c r="B114" s="40" t="s">
        <v>92</v>
      </c>
      <c r="C114" s="41">
        <f>C91+C101-C110</f>
        <v>0</v>
      </c>
      <c r="D114" s="41">
        <f t="shared" ref="D114:N114" si="15">D91+D101-D110</f>
        <v>0</v>
      </c>
      <c r="E114" s="41">
        <f t="shared" si="15"/>
        <v>0</v>
      </c>
      <c r="F114" s="41">
        <f t="shared" si="15"/>
        <v>0</v>
      </c>
      <c r="G114" s="41">
        <f t="shared" si="15"/>
        <v>0</v>
      </c>
      <c r="H114" s="41">
        <f t="shared" si="15"/>
        <v>0</v>
      </c>
      <c r="I114" s="41">
        <f t="shared" si="15"/>
        <v>0</v>
      </c>
      <c r="J114" s="41">
        <f t="shared" si="15"/>
        <v>0</v>
      </c>
      <c r="K114" s="41">
        <f t="shared" si="15"/>
        <v>0</v>
      </c>
      <c r="L114" s="41">
        <f t="shared" si="15"/>
        <v>0</v>
      </c>
      <c r="M114" s="41">
        <f t="shared" si="15"/>
        <v>0</v>
      </c>
      <c r="N114" s="41">
        <f t="shared" si="15"/>
        <v>0</v>
      </c>
      <c r="O114" s="71"/>
    </row>
    <row r="115" spans="2:15" x14ac:dyDescent="0.25">
      <c r="B115" s="7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71"/>
    </row>
    <row r="116" spans="2:15" ht="21" x14ac:dyDescent="0.35">
      <c r="B116" s="42" t="s">
        <v>98</v>
      </c>
      <c r="C116" s="43">
        <f>C20+C114</f>
        <v>0</v>
      </c>
      <c r="D116" s="43">
        <f>D20+D114</f>
        <v>0</v>
      </c>
      <c r="E116" s="43">
        <f t="shared" ref="E116:N116" si="16">E20+E114</f>
        <v>0</v>
      </c>
      <c r="F116" s="43">
        <f t="shared" si="16"/>
        <v>0</v>
      </c>
      <c r="G116" s="43">
        <f t="shared" si="16"/>
        <v>0</v>
      </c>
      <c r="H116" s="43">
        <f t="shared" si="16"/>
        <v>0</v>
      </c>
      <c r="I116" s="43">
        <f t="shared" si="16"/>
        <v>0</v>
      </c>
      <c r="J116" s="43">
        <f t="shared" si="16"/>
        <v>0</v>
      </c>
      <c r="K116" s="43">
        <f t="shared" si="16"/>
        <v>0</v>
      </c>
      <c r="L116" s="43">
        <f t="shared" si="16"/>
        <v>0</v>
      </c>
      <c r="M116" s="43">
        <f t="shared" si="16"/>
        <v>0</v>
      </c>
      <c r="N116" s="43">
        <f t="shared" si="16"/>
        <v>0</v>
      </c>
      <c r="O116" s="71"/>
    </row>
    <row r="117" spans="2:15" ht="16.5" thickBot="1" x14ac:dyDescent="0.3">
      <c r="B117" s="44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79"/>
    </row>
  </sheetData>
  <mergeCells count="5">
    <mergeCell ref="B16:O16"/>
    <mergeCell ref="B22:N22"/>
    <mergeCell ref="B92:N92"/>
    <mergeCell ref="D17:E17"/>
    <mergeCell ref="F17:O18"/>
  </mergeCells>
  <dataValidations count="1">
    <dataValidation type="list" allowBlank="1" showInputMessage="1" showErrorMessage="1" sqref="C17">
      <formula1>$B$2:$B$14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R117"/>
  <sheetViews>
    <sheetView topLeftCell="A16" zoomScale="150" zoomScaleNormal="150" workbookViewId="0">
      <pane xSplit="2" ySplit="5" topLeftCell="C21" activePane="bottomRight" state="frozen"/>
      <selection pane="topRight" activeCell="C16" sqref="C16"/>
      <selection pane="bottomLeft" activeCell="A21" sqref="A21"/>
      <selection pane="bottomRight" activeCell="C21" sqref="C21"/>
    </sheetView>
  </sheetViews>
  <sheetFormatPr defaultColWidth="10.875" defaultRowHeight="15.75" outlineLevelRow="3" x14ac:dyDescent="0.25"/>
  <cols>
    <col min="1" max="1" width="1.375" style="1" customWidth="1"/>
    <col min="2" max="2" width="55.125" style="1" bestFit="1" customWidth="1"/>
    <col min="3" max="14" width="13.375" style="1" customWidth="1"/>
    <col min="15" max="15" width="1.375" style="1" customWidth="1"/>
    <col min="16" max="16384" width="10.875" style="1"/>
  </cols>
  <sheetData>
    <row r="1" spans="2:15" hidden="1" x14ac:dyDescent="0.25">
      <c r="B1" t="s">
        <v>0</v>
      </c>
      <c r="C1"/>
      <c r="D1"/>
      <c r="E1"/>
      <c r="F1"/>
      <c r="G1"/>
      <c r="H1"/>
      <c r="I1"/>
      <c r="J1"/>
      <c r="K1"/>
      <c r="L1"/>
      <c r="M1"/>
      <c r="N1"/>
    </row>
    <row r="2" spans="2:15" hidden="1" x14ac:dyDescent="0.25">
      <c r="B2"/>
      <c r="C2"/>
      <c r="D2"/>
      <c r="E2"/>
      <c r="F2"/>
      <c r="G2"/>
      <c r="H2"/>
      <c r="I2"/>
      <c r="J2"/>
      <c r="K2"/>
      <c r="L2"/>
      <c r="M2"/>
      <c r="N2"/>
    </row>
    <row r="3" spans="2:15" hidden="1" x14ac:dyDescent="0.25">
      <c r="B3" s="2">
        <v>43831</v>
      </c>
      <c r="C3"/>
      <c r="D3"/>
      <c r="E3"/>
      <c r="F3"/>
      <c r="G3"/>
      <c r="H3"/>
      <c r="I3"/>
      <c r="J3"/>
      <c r="K3"/>
      <c r="L3"/>
      <c r="M3"/>
      <c r="N3"/>
    </row>
    <row r="4" spans="2:15" hidden="1" x14ac:dyDescent="0.25">
      <c r="B4" s="2">
        <v>43862</v>
      </c>
      <c r="C4"/>
      <c r="D4"/>
      <c r="E4"/>
      <c r="F4"/>
      <c r="G4"/>
      <c r="H4"/>
      <c r="I4"/>
      <c r="J4"/>
      <c r="K4"/>
      <c r="L4"/>
      <c r="M4"/>
      <c r="N4"/>
    </row>
    <row r="5" spans="2:15" hidden="1" x14ac:dyDescent="0.25">
      <c r="B5" s="2">
        <v>43891</v>
      </c>
      <c r="C5"/>
      <c r="D5"/>
      <c r="E5"/>
      <c r="F5"/>
      <c r="G5"/>
      <c r="H5"/>
      <c r="I5"/>
      <c r="J5"/>
      <c r="K5"/>
      <c r="L5"/>
      <c r="M5"/>
      <c r="N5"/>
    </row>
    <row r="6" spans="2:15" hidden="1" x14ac:dyDescent="0.25">
      <c r="B6" s="2">
        <v>43922</v>
      </c>
      <c r="C6"/>
      <c r="D6"/>
      <c r="E6"/>
      <c r="F6"/>
      <c r="G6"/>
      <c r="H6"/>
      <c r="I6"/>
      <c r="J6"/>
      <c r="K6"/>
      <c r="L6"/>
      <c r="M6"/>
      <c r="N6"/>
    </row>
    <row r="7" spans="2:15" hidden="1" x14ac:dyDescent="0.25">
      <c r="B7" s="2">
        <v>43952</v>
      </c>
      <c r="C7"/>
      <c r="D7"/>
      <c r="E7"/>
      <c r="F7"/>
      <c r="G7"/>
      <c r="H7"/>
      <c r="I7"/>
      <c r="J7"/>
      <c r="K7"/>
      <c r="L7"/>
      <c r="M7"/>
      <c r="N7"/>
    </row>
    <row r="8" spans="2:15" hidden="1" x14ac:dyDescent="0.25">
      <c r="B8" s="2">
        <v>43983</v>
      </c>
      <c r="C8"/>
      <c r="D8"/>
      <c r="E8"/>
      <c r="F8"/>
      <c r="G8"/>
      <c r="H8"/>
      <c r="I8"/>
      <c r="J8"/>
      <c r="K8"/>
      <c r="L8"/>
      <c r="M8"/>
      <c r="N8"/>
    </row>
    <row r="9" spans="2:15" hidden="1" x14ac:dyDescent="0.25">
      <c r="B9" s="2">
        <v>44013</v>
      </c>
      <c r="C9"/>
      <c r="D9"/>
      <c r="E9"/>
      <c r="F9"/>
      <c r="G9"/>
      <c r="H9"/>
      <c r="I9"/>
      <c r="J9"/>
      <c r="K9"/>
      <c r="L9"/>
      <c r="M9"/>
      <c r="N9"/>
    </row>
    <row r="10" spans="2:15" hidden="1" x14ac:dyDescent="0.25">
      <c r="B10" s="2">
        <v>44044</v>
      </c>
      <c r="C10"/>
      <c r="D10"/>
      <c r="E10"/>
      <c r="F10"/>
      <c r="G10"/>
      <c r="H10"/>
      <c r="I10"/>
      <c r="J10"/>
      <c r="K10"/>
      <c r="L10"/>
      <c r="M10"/>
      <c r="N10"/>
    </row>
    <row r="11" spans="2:15" hidden="1" x14ac:dyDescent="0.25">
      <c r="B11" s="2">
        <v>44075</v>
      </c>
      <c r="C11"/>
      <c r="D11"/>
      <c r="E11"/>
      <c r="F11"/>
      <c r="G11"/>
      <c r="H11"/>
      <c r="I11"/>
      <c r="J11"/>
      <c r="K11"/>
      <c r="L11"/>
      <c r="M11"/>
      <c r="N11"/>
    </row>
    <row r="12" spans="2:15" hidden="1" x14ac:dyDescent="0.25">
      <c r="B12" s="2">
        <v>44105</v>
      </c>
      <c r="C12"/>
      <c r="D12"/>
      <c r="E12"/>
      <c r="F12"/>
      <c r="G12"/>
      <c r="H12"/>
      <c r="I12"/>
      <c r="J12"/>
      <c r="K12"/>
      <c r="L12"/>
      <c r="M12"/>
      <c r="N12"/>
    </row>
    <row r="13" spans="2:15" hidden="1" x14ac:dyDescent="0.25">
      <c r="B13" s="2">
        <v>44136</v>
      </c>
      <c r="C13"/>
      <c r="D13"/>
      <c r="E13"/>
      <c r="F13"/>
      <c r="G13"/>
      <c r="H13"/>
      <c r="I13"/>
      <c r="J13"/>
      <c r="K13"/>
      <c r="L13"/>
      <c r="M13"/>
      <c r="N13"/>
    </row>
    <row r="14" spans="2:15" hidden="1" x14ac:dyDescent="0.25">
      <c r="B14" s="2">
        <v>44166</v>
      </c>
      <c r="C14"/>
      <c r="D14"/>
      <c r="E14"/>
      <c r="F14"/>
      <c r="G14"/>
      <c r="H14"/>
      <c r="I14"/>
      <c r="J14"/>
      <c r="K14"/>
      <c r="L14"/>
      <c r="M14"/>
      <c r="N14"/>
    </row>
    <row r="15" spans="2:15" hidden="1" x14ac:dyDescent="0.25"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2:15" ht="21" x14ac:dyDescent="0.35">
      <c r="B16" s="82" t="s">
        <v>1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</row>
    <row r="17" spans="2:15" ht="18.75" x14ac:dyDescent="0.3">
      <c r="B17" s="80" t="s">
        <v>96</v>
      </c>
      <c r="C17" s="68"/>
      <c r="D17" s="86" t="s">
        <v>3</v>
      </c>
      <c r="E17" s="87"/>
      <c r="F17" s="88"/>
      <c r="G17" s="88"/>
      <c r="H17" s="88"/>
      <c r="I17" s="88"/>
      <c r="J17" s="88"/>
      <c r="K17" s="88"/>
      <c r="L17" s="88"/>
      <c r="M17" s="88"/>
      <c r="N17" s="88"/>
      <c r="O17" s="88"/>
    </row>
    <row r="18" spans="2:15" ht="16.5" thickBot="1" x14ac:dyDescent="0.3">
      <c r="F18" s="88"/>
      <c r="G18" s="88"/>
      <c r="H18" s="88"/>
      <c r="I18" s="88"/>
      <c r="J18" s="88"/>
      <c r="K18" s="88"/>
      <c r="L18" s="88"/>
      <c r="M18" s="88"/>
      <c r="N18" s="88"/>
      <c r="O18" s="88"/>
    </row>
    <row r="19" spans="2:15" x14ac:dyDescent="0.25">
      <c r="B19" s="3"/>
      <c r="C19" s="69">
        <f>C17</f>
        <v>0</v>
      </c>
      <c r="D19" s="69">
        <f>EDATE(C19,1)</f>
        <v>31</v>
      </c>
      <c r="E19" s="69">
        <f t="shared" ref="E19:N19" si="0">EDATE(D19,1)</f>
        <v>59</v>
      </c>
      <c r="F19" s="69">
        <f t="shared" si="0"/>
        <v>88</v>
      </c>
      <c r="G19" s="69">
        <f t="shared" si="0"/>
        <v>119</v>
      </c>
      <c r="H19" s="69">
        <f t="shared" si="0"/>
        <v>149</v>
      </c>
      <c r="I19" s="69">
        <f t="shared" si="0"/>
        <v>180</v>
      </c>
      <c r="J19" s="69">
        <f t="shared" si="0"/>
        <v>210</v>
      </c>
      <c r="K19" s="69">
        <f t="shared" si="0"/>
        <v>241</v>
      </c>
      <c r="L19" s="69">
        <f t="shared" si="0"/>
        <v>272</v>
      </c>
      <c r="M19" s="69">
        <f t="shared" si="0"/>
        <v>302</v>
      </c>
      <c r="N19" s="69">
        <f t="shared" si="0"/>
        <v>333</v>
      </c>
      <c r="O19" s="70"/>
    </row>
    <row r="20" spans="2:15" ht="21" x14ac:dyDescent="0.35">
      <c r="B20" s="4" t="s">
        <v>97</v>
      </c>
      <c r="C20" s="5"/>
      <c r="D20" s="6">
        <f>C116</f>
        <v>0</v>
      </c>
      <c r="E20" s="6">
        <f t="shared" ref="E20:N20" si="1">D116</f>
        <v>0</v>
      </c>
      <c r="F20" s="6">
        <f t="shared" si="1"/>
        <v>0</v>
      </c>
      <c r="G20" s="6">
        <f t="shared" si="1"/>
        <v>0</v>
      </c>
      <c r="H20" s="6">
        <f t="shared" si="1"/>
        <v>0</v>
      </c>
      <c r="I20" s="6">
        <f t="shared" si="1"/>
        <v>0</v>
      </c>
      <c r="J20" s="6">
        <f t="shared" si="1"/>
        <v>0</v>
      </c>
      <c r="K20" s="6">
        <f t="shared" si="1"/>
        <v>0</v>
      </c>
      <c r="L20" s="6">
        <f t="shared" si="1"/>
        <v>0</v>
      </c>
      <c r="M20" s="6">
        <f t="shared" si="1"/>
        <v>0</v>
      </c>
      <c r="N20" s="6">
        <f t="shared" si="1"/>
        <v>0</v>
      </c>
      <c r="O20" s="71"/>
    </row>
    <row r="21" spans="2:15" x14ac:dyDescent="0.25">
      <c r="B21" s="7"/>
      <c r="O21" s="71"/>
    </row>
    <row r="22" spans="2:15" ht="18.75" x14ac:dyDescent="0.3">
      <c r="B22" s="83" t="s">
        <v>5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71"/>
    </row>
    <row r="23" spans="2:15" x14ac:dyDescent="0.25">
      <c r="B23" s="8" t="s">
        <v>6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71"/>
    </row>
    <row r="24" spans="2:15" x14ac:dyDescent="0.25">
      <c r="B24" s="10" t="s">
        <v>7</v>
      </c>
      <c r="C24" s="11"/>
      <c r="D24" s="11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71"/>
    </row>
    <row r="25" spans="2:15" x14ac:dyDescent="0.25">
      <c r="B25" s="13" t="s">
        <v>8</v>
      </c>
      <c r="C25" s="14">
        <f>SUM(C26:C30)</f>
        <v>0</v>
      </c>
      <c r="D25" s="14">
        <f t="shared" ref="D25:N25" si="2">SUM(D26:D30)</f>
        <v>0</v>
      </c>
      <c r="E25" s="14">
        <f t="shared" si="2"/>
        <v>0</v>
      </c>
      <c r="F25" s="14">
        <f t="shared" si="2"/>
        <v>0</v>
      </c>
      <c r="G25" s="14">
        <f t="shared" si="2"/>
        <v>0</v>
      </c>
      <c r="H25" s="14">
        <f t="shared" si="2"/>
        <v>0</v>
      </c>
      <c r="I25" s="14">
        <f t="shared" si="2"/>
        <v>0</v>
      </c>
      <c r="J25" s="14">
        <f t="shared" si="2"/>
        <v>0</v>
      </c>
      <c r="K25" s="14">
        <f t="shared" si="2"/>
        <v>0</v>
      </c>
      <c r="L25" s="14">
        <f t="shared" si="2"/>
        <v>0</v>
      </c>
      <c r="M25" s="14">
        <f t="shared" si="2"/>
        <v>0</v>
      </c>
      <c r="N25" s="14">
        <f t="shared" si="2"/>
        <v>0</v>
      </c>
      <c r="O25" s="71"/>
    </row>
    <row r="26" spans="2:15" outlineLevel="1" x14ac:dyDescent="0.25">
      <c r="B26" s="15" t="s">
        <v>9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71"/>
    </row>
    <row r="27" spans="2:15" outlineLevel="1" x14ac:dyDescent="0.25">
      <c r="B27" s="15" t="s">
        <v>10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71"/>
    </row>
    <row r="28" spans="2:15" outlineLevel="1" x14ac:dyDescent="0.25">
      <c r="B28" s="15" t="s">
        <v>11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71"/>
    </row>
    <row r="29" spans="2:15" outlineLevel="1" x14ac:dyDescent="0.25">
      <c r="B29" s="15" t="s">
        <v>12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71"/>
    </row>
    <row r="30" spans="2:15" outlineLevel="1" x14ac:dyDescent="0.25">
      <c r="B30" s="15" t="s">
        <v>13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71"/>
    </row>
    <row r="31" spans="2:15" x14ac:dyDescent="0.25">
      <c r="B31" s="13" t="s">
        <v>14</v>
      </c>
      <c r="C31" s="14">
        <f>SUM(C32:C36)</f>
        <v>0</v>
      </c>
      <c r="D31" s="14">
        <f t="shared" ref="D31:N31" si="3">SUM(D32:D36)</f>
        <v>0</v>
      </c>
      <c r="E31" s="14">
        <f t="shared" si="3"/>
        <v>0</v>
      </c>
      <c r="F31" s="14">
        <f t="shared" si="3"/>
        <v>0</v>
      </c>
      <c r="G31" s="14">
        <f t="shared" si="3"/>
        <v>0</v>
      </c>
      <c r="H31" s="14">
        <f t="shared" si="3"/>
        <v>0</v>
      </c>
      <c r="I31" s="14">
        <f t="shared" si="3"/>
        <v>0</v>
      </c>
      <c r="J31" s="14">
        <f t="shared" si="3"/>
        <v>0</v>
      </c>
      <c r="K31" s="14">
        <f t="shared" si="3"/>
        <v>0</v>
      </c>
      <c r="L31" s="14">
        <f t="shared" si="3"/>
        <v>0</v>
      </c>
      <c r="M31" s="14">
        <f t="shared" si="3"/>
        <v>0</v>
      </c>
      <c r="N31" s="14">
        <f t="shared" si="3"/>
        <v>0</v>
      </c>
      <c r="O31" s="71"/>
    </row>
    <row r="32" spans="2:15" outlineLevel="3" x14ac:dyDescent="0.25">
      <c r="B32" s="15" t="s">
        <v>15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71"/>
    </row>
    <row r="33" spans="2:18" outlineLevel="3" x14ac:dyDescent="0.25">
      <c r="B33" s="15" t="s">
        <v>16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71"/>
    </row>
    <row r="34" spans="2:18" outlineLevel="3" x14ac:dyDescent="0.25">
      <c r="B34" s="15" t="s">
        <v>17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71"/>
    </row>
    <row r="35" spans="2:18" outlineLevel="3" x14ac:dyDescent="0.25">
      <c r="B35" s="15" t="s">
        <v>18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71"/>
    </row>
    <row r="36" spans="2:18" outlineLevel="3" x14ac:dyDescent="0.25">
      <c r="B36" s="15" t="s">
        <v>19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71"/>
    </row>
    <row r="37" spans="2:18" x14ac:dyDescent="0.25">
      <c r="B37" s="13" t="s">
        <v>20</v>
      </c>
      <c r="C37" s="14">
        <f>SUM(C38:C42)</f>
        <v>0</v>
      </c>
      <c r="D37" s="14">
        <f t="shared" ref="D37:N37" si="4">SUM(D38:D42)</f>
        <v>0</v>
      </c>
      <c r="E37" s="14">
        <f t="shared" si="4"/>
        <v>0</v>
      </c>
      <c r="F37" s="14">
        <f t="shared" si="4"/>
        <v>0</v>
      </c>
      <c r="G37" s="14">
        <f t="shared" si="4"/>
        <v>0</v>
      </c>
      <c r="H37" s="14">
        <f t="shared" si="4"/>
        <v>0</v>
      </c>
      <c r="I37" s="14">
        <f t="shared" si="4"/>
        <v>0</v>
      </c>
      <c r="J37" s="14">
        <f t="shared" si="4"/>
        <v>0</v>
      </c>
      <c r="K37" s="14">
        <f t="shared" si="4"/>
        <v>0</v>
      </c>
      <c r="L37" s="14">
        <f t="shared" si="4"/>
        <v>0</v>
      </c>
      <c r="M37" s="14">
        <f t="shared" si="4"/>
        <v>0</v>
      </c>
      <c r="N37" s="14">
        <f t="shared" si="4"/>
        <v>0</v>
      </c>
      <c r="O37" s="72"/>
      <c r="P37" s="73"/>
      <c r="Q37" s="73"/>
      <c r="R37" s="73"/>
    </row>
    <row r="38" spans="2:18" outlineLevel="1" x14ac:dyDescent="0.25">
      <c r="B38" s="15" t="s">
        <v>21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71"/>
    </row>
    <row r="39" spans="2:18" outlineLevel="1" x14ac:dyDescent="0.25">
      <c r="B39" s="15" t="s">
        <v>22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71"/>
    </row>
    <row r="40" spans="2:18" outlineLevel="1" x14ac:dyDescent="0.25">
      <c r="B40" s="15" t="s">
        <v>23</v>
      </c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71"/>
    </row>
    <row r="41" spans="2:18" outlineLevel="1" x14ac:dyDescent="0.25">
      <c r="B41" s="15" t="s">
        <v>24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71"/>
    </row>
    <row r="42" spans="2:18" outlineLevel="1" x14ac:dyDescent="0.25">
      <c r="B42" s="15" t="s">
        <v>25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71"/>
    </row>
    <row r="43" spans="2:18" x14ac:dyDescent="0.25">
      <c r="B43" s="10" t="s">
        <v>26</v>
      </c>
      <c r="C43" s="11">
        <f>SUM(C44:C48)</f>
        <v>0</v>
      </c>
      <c r="D43" s="11">
        <f t="shared" ref="D43:N43" si="5">SUM(D44:D48)</f>
        <v>0</v>
      </c>
      <c r="E43" s="11">
        <f t="shared" si="5"/>
        <v>0</v>
      </c>
      <c r="F43" s="11">
        <f t="shared" si="5"/>
        <v>0</v>
      </c>
      <c r="G43" s="11">
        <f t="shared" si="5"/>
        <v>0</v>
      </c>
      <c r="H43" s="11">
        <f t="shared" si="5"/>
        <v>0</v>
      </c>
      <c r="I43" s="11">
        <f t="shared" si="5"/>
        <v>0</v>
      </c>
      <c r="J43" s="11">
        <f t="shared" si="5"/>
        <v>0</v>
      </c>
      <c r="K43" s="11">
        <f t="shared" si="5"/>
        <v>0</v>
      </c>
      <c r="L43" s="11">
        <f t="shared" si="5"/>
        <v>0</v>
      </c>
      <c r="M43" s="11">
        <f t="shared" si="5"/>
        <v>0</v>
      </c>
      <c r="N43" s="11">
        <f t="shared" si="5"/>
        <v>0</v>
      </c>
      <c r="O43" s="71"/>
    </row>
    <row r="44" spans="2:18" outlineLevel="1" x14ac:dyDescent="0.25">
      <c r="B44" s="15" t="s">
        <v>27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71"/>
    </row>
    <row r="45" spans="2:18" outlineLevel="1" x14ac:dyDescent="0.25">
      <c r="B45" s="15" t="s">
        <v>28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71"/>
    </row>
    <row r="46" spans="2:18" outlineLevel="1" x14ac:dyDescent="0.25">
      <c r="B46" s="15" t="s">
        <v>29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71"/>
    </row>
    <row r="47" spans="2:18" outlineLevel="1" x14ac:dyDescent="0.25">
      <c r="B47" s="15" t="s">
        <v>30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71"/>
    </row>
    <row r="48" spans="2:18" outlineLevel="1" x14ac:dyDescent="0.25">
      <c r="B48" s="15" t="s">
        <v>31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71"/>
    </row>
    <row r="49" spans="2:15" x14ac:dyDescent="0.25">
      <c r="B49" s="18" t="s">
        <v>32</v>
      </c>
      <c r="C49" s="19">
        <f>SUM(C50:C54)</f>
        <v>0</v>
      </c>
      <c r="D49" s="19">
        <f t="shared" ref="D49:N49" si="6">SUM(D50:D54)</f>
        <v>0</v>
      </c>
      <c r="E49" s="19">
        <f t="shared" si="6"/>
        <v>0</v>
      </c>
      <c r="F49" s="19">
        <f t="shared" si="6"/>
        <v>0</v>
      </c>
      <c r="G49" s="19">
        <f t="shared" si="6"/>
        <v>0</v>
      </c>
      <c r="H49" s="19">
        <f t="shared" si="6"/>
        <v>0</v>
      </c>
      <c r="I49" s="19">
        <f t="shared" si="6"/>
        <v>0</v>
      </c>
      <c r="J49" s="19">
        <f t="shared" si="6"/>
        <v>0</v>
      </c>
      <c r="K49" s="19">
        <f t="shared" si="6"/>
        <v>0</v>
      </c>
      <c r="L49" s="19">
        <f t="shared" si="6"/>
        <v>0</v>
      </c>
      <c r="M49" s="19">
        <f t="shared" si="6"/>
        <v>0</v>
      </c>
      <c r="N49" s="19">
        <f t="shared" si="6"/>
        <v>0</v>
      </c>
      <c r="O49" s="71"/>
    </row>
    <row r="50" spans="2:15" outlineLevel="1" x14ac:dyDescent="0.25">
      <c r="B50" s="15" t="s">
        <v>33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71"/>
    </row>
    <row r="51" spans="2:15" outlineLevel="1" x14ac:dyDescent="0.25">
      <c r="B51" s="15" t="s">
        <v>34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71"/>
    </row>
    <row r="52" spans="2:15" outlineLevel="1" x14ac:dyDescent="0.25">
      <c r="B52" s="15" t="s">
        <v>35</v>
      </c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71"/>
    </row>
    <row r="53" spans="2:15" outlineLevel="1" x14ac:dyDescent="0.25">
      <c r="B53" s="15" t="s">
        <v>36</v>
      </c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71"/>
    </row>
    <row r="54" spans="2:15" outlineLevel="1" x14ac:dyDescent="0.25">
      <c r="B54" s="15" t="s">
        <v>37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71"/>
    </row>
    <row r="55" spans="2:15" x14ac:dyDescent="0.25">
      <c r="B55" s="18" t="s">
        <v>38</v>
      </c>
      <c r="C55" s="19">
        <f>SUM(C56:C60)</f>
        <v>0</v>
      </c>
      <c r="D55" s="19">
        <f t="shared" ref="D55:N55" si="7">SUM(D56:D60)</f>
        <v>0</v>
      </c>
      <c r="E55" s="19">
        <f t="shared" si="7"/>
        <v>0</v>
      </c>
      <c r="F55" s="19">
        <f t="shared" si="7"/>
        <v>0</v>
      </c>
      <c r="G55" s="19">
        <f t="shared" si="7"/>
        <v>0</v>
      </c>
      <c r="H55" s="19">
        <f t="shared" si="7"/>
        <v>0</v>
      </c>
      <c r="I55" s="19">
        <f t="shared" si="7"/>
        <v>0</v>
      </c>
      <c r="J55" s="19">
        <f t="shared" si="7"/>
        <v>0</v>
      </c>
      <c r="K55" s="19">
        <f t="shared" si="7"/>
        <v>0</v>
      </c>
      <c r="L55" s="19">
        <f t="shared" si="7"/>
        <v>0</v>
      </c>
      <c r="M55" s="19">
        <f t="shared" si="7"/>
        <v>0</v>
      </c>
      <c r="N55" s="19">
        <f t="shared" si="7"/>
        <v>0</v>
      </c>
      <c r="O55" s="71"/>
    </row>
    <row r="56" spans="2:15" outlineLevel="1" x14ac:dyDescent="0.25">
      <c r="B56" s="15" t="s">
        <v>39</v>
      </c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71"/>
    </row>
    <row r="57" spans="2:15" outlineLevel="1" x14ac:dyDescent="0.25">
      <c r="B57" s="15" t="s">
        <v>40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71"/>
    </row>
    <row r="58" spans="2:15" outlineLevel="1" x14ac:dyDescent="0.25">
      <c r="B58" s="15" t="s">
        <v>41</v>
      </c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71"/>
    </row>
    <row r="59" spans="2:15" outlineLevel="1" x14ac:dyDescent="0.25">
      <c r="B59" s="15" t="s">
        <v>42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71"/>
    </row>
    <row r="60" spans="2:15" outlineLevel="1" x14ac:dyDescent="0.25">
      <c r="B60" s="15" t="s">
        <v>43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71"/>
    </row>
    <row r="61" spans="2:15" x14ac:dyDescent="0.25">
      <c r="B61" s="21" t="s">
        <v>44</v>
      </c>
      <c r="C61" s="22">
        <f>SUM(C55,C49,C43,C37,C31,C25)</f>
        <v>0</v>
      </c>
      <c r="D61" s="22">
        <f t="shared" ref="D61:N61" si="8">SUM(D55,D49,D43,D37,D31,D25)</f>
        <v>0</v>
      </c>
      <c r="E61" s="22">
        <f t="shared" si="8"/>
        <v>0</v>
      </c>
      <c r="F61" s="22">
        <f t="shared" si="8"/>
        <v>0</v>
      </c>
      <c r="G61" s="22">
        <f t="shared" si="8"/>
        <v>0</v>
      </c>
      <c r="H61" s="22">
        <f t="shared" si="8"/>
        <v>0</v>
      </c>
      <c r="I61" s="22">
        <f t="shared" si="8"/>
        <v>0</v>
      </c>
      <c r="J61" s="22">
        <f t="shared" si="8"/>
        <v>0</v>
      </c>
      <c r="K61" s="22">
        <f t="shared" si="8"/>
        <v>0</v>
      </c>
      <c r="L61" s="22">
        <f t="shared" si="8"/>
        <v>0</v>
      </c>
      <c r="M61" s="22">
        <f t="shared" si="8"/>
        <v>0</v>
      </c>
      <c r="N61" s="22">
        <f t="shared" si="8"/>
        <v>0</v>
      </c>
      <c r="O61" s="71"/>
    </row>
    <row r="62" spans="2:15" x14ac:dyDescent="0.25">
      <c r="B62" s="74" t="s">
        <v>45</v>
      </c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1"/>
    </row>
    <row r="63" spans="2:15" x14ac:dyDescent="0.25">
      <c r="B63" s="76" t="s">
        <v>46</v>
      </c>
      <c r="C63" s="77"/>
      <c r="D63" s="77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71"/>
    </row>
    <row r="64" spans="2:15" x14ac:dyDescent="0.25">
      <c r="B64" s="23" t="s">
        <v>47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71"/>
    </row>
    <row r="65" spans="2:15" x14ac:dyDescent="0.25">
      <c r="B65" s="23" t="s">
        <v>48</v>
      </c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71"/>
    </row>
    <row r="66" spans="2:15" x14ac:dyDescent="0.25">
      <c r="B66" s="23" t="s">
        <v>49</v>
      </c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71"/>
    </row>
    <row r="67" spans="2:15" x14ac:dyDescent="0.25">
      <c r="B67" s="23" t="s">
        <v>50</v>
      </c>
      <c r="C67" s="16"/>
      <c r="D67" s="16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71"/>
    </row>
    <row r="68" spans="2:15" x14ac:dyDescent="0.25">
      <c r="B68" s="24" t="s">
        <v>51</v>
      </c>
      <c r="C68" s="25"/>
      <c r="D68" s="25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71"/>
    </row>
    <row r="69" spans="2:15" x14ac:dyDescent="0.25">
      <c r="B69" s="23" t="s">
        <v>52</v>
      </c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71"/>
    </row>
    <row r="70" spans="2:15" x14ac:dyDescent="0.25">
      <c r="B70" s="23" t="s">
        <v>53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71"/>
    </row>
    <row r="71" spans="2:15" x14ac:dyDescent="0.25">
      <c r="B71" s="23" t="s">
        <v>54</v>
      </c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71"/>
    </row>
    <row r="72" spans="2:15" x14ac:dyDescent="0.25">
      <c r="B72" s="26" t="s">
        <v>55</v>
      </c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71"/>
    </row>
    <row r="73" spans="2:15" x14ac:dyDescent="0.25">
      <c r="B73" s="23" t="s">
        <v>56</v>
      </c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71"/>
    </row>
    <row r="74" spans="2:15" x14ac:dyDescent="0.25">
      <c r="B74" s="23" t="s">
        <v>57</v>
      </c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71"/>
    </row>
    <row r="75" spans="2:15" x14ac:dyDescent="0.25">
      <c r="B75" s="23" t="s">
        <v>58</v>
      </c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71"/>
    </row>
    <row r="76" spans="2:15" x14ac:dyDescent="0.25">
      <c r="B76" s="23" t="s">
        <v>59</v>
      </c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71"/>
    </row>
    <row r="77" spans="2:15" x14ac:dyDescent="0.25">
      <c r="B77" s="23" t="s">
        <v>60</v>
      </c>
      <c r="C77" s="16"/>
      <c r="D77" s="16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71"/>
    </row>
    <row r="78" spans="2:15" x14ac:dyDescent="0.25">
      <c r="B78" s="23" t="s">
        <v>61</v>
      </c>
      <c r="C78" s="16"/>
      <c r="D78" s="16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71"/>
    </row>
    <row r="79" spans="2:15" x14ac:dyDescent="0.25">
      <c r="B79" s="23" t="s">
        <v>62</v>
      </c>
      <c r="C79" s="16"/>
      <c r="D79" s="16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71"/>
    </row>
    <row r="80" spans="2:15" x14ac:dyDescent="0.25">
      <c r="B80" s="23" t="s">
        <v>63</v>
      </c>
      <c r="C80" s="16"/>
      <c r="D80" s="16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71"/>
    </row>
    <row r="81" spans="2:15" x14ac:dyDescent="0.25">
      <c r="B81" s="23" t="s">
        <v>63</v>
      </c>
      <c r="C81" s="16"/>
      <c r="D81" s="16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71"/>
    </row>
    <row r="82" spans="2:15" x14ac:dyDescent="0.25">
      <c r="B82" s="23" t="s">
        <v>63</v>
      </c>
      <c r="C82" s="16"/>
      <c r="D82" s="16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71"/>
    </row>
    <row r="83" spans="2:15" x14ac:dyDescent="0.25">
      <c r="B83" s="23" t="s">
        <v>63</v>
      </c>
      <c r="C83" s="16"/>
      <c r="D83" s="16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71"/>
    </row>
    <row r="84" spans="2:15" x14ac:dyDescent="0.25">
      <c r="B84" s="23" t="s">
        <v>63</v>
      </c>
      <c r="C84" s="16"/>
      <c r="D84" s="16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71"/>
    </row>
    <row r="85" spans="2:15" x14ac:dyDescent="0.25">
      <c r="B85" s="23" t="s">
        <v>64</v>
      </c>
      <c r="C85" s="16"/>
      <c r="D85" s="16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71"/>
    </row>
    <row r="86" spans="2:15" x14ac:dyDescent="0.25">
      <c r="B86" s="23" t="s">
        <v>65</v>
      </c>
      <c r="C86" s="16"/>
      <c r="D86" s="16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71"/>
    </row>
    <row r="87" spans="2:15" x14ac:dyDescent="0.25">
      <c r="B87" s="23" t="s">
        <v>66</v>
      </c>
      <c r="C87" s="16"/>
      <c r="D87" s="16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71"/>
    </row>
    <row r="88" spans="2:15" x14ac:dyDescent="0.25">
      <c r="B88" s="23" t="s">
        <v>67</v>
      </c>
      <c r="C88" s="16"/>
      <c r="D88" s="16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71"/>
    </row>
    <row r="89" spans="2:15" x14ac:dyDescent="0.25">
      <c r="B89" s="23" t="s">
        <v>68</v>
      </c>
      <c r="C89" s="16"/>
      <c r="D89" s="16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71"/>
    </row>
    <row r="90" spans="2:15" x14ac:dyDescent="0.25">
      <c r="B90" s="21" t="s">
        <v>69</v>
      </c>
      <c r="C90" s="22">
        <f>SUM(C64:C89)</f>
        <v>0</v>
      </c>
      <c r="D90" s="22">
        <f t="shared" ref="D90:N90" si="9">SUM(D64:D89)</f>
        <v>0</v>
      </c>
      <c r="E90" s="22">
        <f t="shared" si="9"/>
        <v>0</v>
      </c>
      <c r="F90" s="22">
        <f t="shared" si="9"/>
        <v>0</v>
      </c>
      <c r="G90" s="22">
        <f t="shared" si="9"/>
        <v>0</v>
      </c>
      <c r="H90" s="22">
        <f t="shared" si="9"/>
        <v>0</v>
      </c>
      <c r="I90" s="22">
        <f t="shared" si="9"/>
        <v>0</v>
      </c>
      <c r="J90" s="22">
        <f t="shared" si="9"/>
        <v>0</v>
      </c>
      <c r="K90" s="22">
        <f t="shared" si="9"/>
        <v>0</v>
      </c>
      <c r="L90" s="22">
        <f t="shared" si="9"/>
        <v>0</v>
      </c>
      <c r="M90" s="22">
        <f t="shared" si="9"/>
        <v>0</v>
      </c>
      <c r="N90" s="22">
        <f t="shared" si="9"/>
        <v>0</v>
      </c>
      <c r="O90" s="71"/>
    </row>
    <row r="91" spans="2:15" x14ac:dyDescent="0.25">
      <c r="B91" s="27" t="s">
        <v>70</v>
      </c>
      <c r="C91" s="28">
        <f>C61-C90</f>
        <v>0</v>
      </c>
      <c r="D91" s="28">
        <f t="shared" ref="D91:N91" si="10">D61-D90</f>
        <v>0</v>
      </c>
      <c r="E91" s="28">
        <f t="shared" si="10"/>
        <v>0</v>
      </c>
      <c r="F91" s="28">
        <f t="shared" si="10"/>
        <v>0</v>
      </c>
      <c r="G91" s="28">
        <f t="shared" si="10"/>
        <v>0</v>
      </c>
      <c r="H91" s="28">
        <f t="shared" si="10"/>
        <v>0</v>
      </c>
      <c r="I91" s="28">
        <f t="shared" si="10"/>
        <v>0</v>
      </c>
      <c r="J91" s="28">
        <f t="shared" si="10"/>
        <v>0</v>
      </c>
      <c r="K91" s="28">
        <f t="shared" si="10"/>
        <v>0</v>
      </c>
      <c r="L91" s="28">
        <f t="shared" si="10"/>
        <v>0</v>
      </c>
      <c r="M91" s="28">
        <f t="shared" si="10"/>
        <v>0</v>
      </c>
      <c r="N91" s="28">
        <f t="shared" si="10"/>
        <v>0</v>
      </c>
      <c r="O91" s="71"/>
    </row>
    <row r="92" spans="2:15" x14ac:dyDescent="0.25">
      <c r="B92" s="84" t="s">
        <v>71</v>
      </c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71"/>
    </row>
    <row r="93" spans="2:15" x14ac:dyDescent="0.25">
      <c r="B93" s="8" t="s">
        <v>72</v>
      </c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71"/>
    </row>
    <row r="94" spans="2:15" x14ac:dyDescent="0.25">
      <c r="B94" s="30" t="s">
        <v>73</v>
      </c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71"/>
    </row>
    <row r="95" spans="2:15" x14ac:dyDescent="0.25">
      <c r="B95" s="32" t="s">
        <v>74</v>
      </c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71"/>
    </row>
    <row r="96" spans="2:15" x14ac:dyDescent="0.25">
      <c r="B96" s="30" t="s">
        <v>94</v>
      </c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71"/>
    </row>
    <row r="97" spans="2:15" x14ac:dyDescent="0.25">
      <c r="B97" s="30" t="s">
        <v>76</v>
      </c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71"/>
    </row>
    <row r="98" spans="2:15" x14ac:dyDescent="0.25">
      <c r="B98" s="30" t="s">
        <v>77</v>
      </c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71"/>
    </row>
    <row r="99" spans="2:15" x14ac:dyDescent="0.25">
      <c r="B99" s="30" t="s">
        <v>78</v>
      </c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71"/>
    </row>
    <row r="100" spans="2:15" x14ac:dyDescent="0.25">
      <c r="B100" s="30" t="s">
        <v>79</v>
      </c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71"/>
    </row>
    <row r="101" spans="2:15" x14ac:dyDescent="0.25">
      <c r="B101" s="33" t="s">
        <v>80</v>
      </c>
      <c r="C101" s="34">
        <f>SUM(C94:C100)</f>
        <v>0</v>
      </c>
      <c r="D101" s="34">
        <f t="shared" ref="D101:N101" si="11">SUM(D94:D100)</f>
        <v>0</v>
      </c>
      <c r="E101" s="34">
        <f t="shared" si="11"/>
        <v>0</v>
      </c>
      <c r="F101" s="34">
        <f t="shared" si="11"/>
        <v>0</v>
      </c>
      <c r="G101" s="34">
        <f t="shared" si="11"/>
        <v>0</v>
      </c>
      <c r="H101" s="34">
        <f t="shared" si="11"/>
        <v>0</v>
      </c>
      <c r="I101" s="34">
        <f t="shared" si="11"/>
        <v>0</v>
      </c>
      <c r="J101" s="34">
        <f t="shared" si="11"/>
        <v>0</v>
      </c>
      <c r="K101" s="34">
        <f t="shared" si="11"/>
        <v>0</v>
      </c>
      <c r="L101" s="34">
        <f t="shared" si="11"/>
        <v>0</v>
      </c>
      <c r="M101" s="34">
        <f t="shared" si="11"/>
        <v>0</v>
      </c>
      <c r="N101" s="34">
        <f t="shared" si="11"/>
        <v>0</v>
      </c>
      <c r="O101" s="71"/>
    </row>
    <row r="102" spans="2:15" x14ac:dyDescent="0.25">
      <c r="B102" s="8" t="s">
        <v>81</v>
      </c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71"/>
    </row>
    <row r="103" spans="2:15" x14ac:dyDescent="0.25">
      <c r="B103" s="30" t="s">
        <v>82</v>
      </c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71"/>
    </row>
    <row r="104" spans="2:15" x14ac:dyDescent="0.25">
      <c r="B104" s="30" t="s">
        <v>83</v>
      </c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71"/>
    </row>
    <row r="105" spans="2:15" x14ac:dyDescent="0.25">
      <c r="B105" s="30" t="s">
        <v>84</v>
      </c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71"/>
    </row>
    <row r="106" spans="2:15" x14ac:dyDescent="0.25">
      <c r="B106" s="30" t="s">
        <v>85</v>
      </c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71"/>
    </row>
    <row r="107" spans="2:15" x14ac:dyDescent="0.25">
      <c r="B107" s="30" t="s">
        <v>86</v>
      </c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71"/>
    </row>
    <row r="108" spans="2:15" x14ac:dyDescent="0.25">
      <c r="B108" s="30" t="s">
        <v>87</v>
      </c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71"/>
    </row>
    <row r="109" spans="2:15" x14ac:dyDescent="0.25">
      <c r="B109" s="30" t="s">
        <v>88</v>
      </c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71"/>
    </row>
    <row r="110" spans="2:15" x14ac:dyDescent="0.25">
      <c r="B110" s="33" t="s">
        <v>89</v>
      </c>
      <c r="C110" s="34">
        <f>SUM(C103:C109)</f>
        <v>0</v>
      </c>
      <c r="D110" s="34">
        <f t="shared" ref="D110:N110" si="12">SUM(D103:D109)</f>
        <v>0</v>
      </c>
      <c r="E110" s="34">
        <f t="shared" si="12"/>
        <v>0</v>
      </c>
      <c r="F110" s="34">
        <f t="shared" si="12"/>
        <v>0</v>
      </c>
      <c r="G110" s="34">
        <f t="shared" si="12"/>
        <v>0</v>
      </c>
      <c r="H110" s="34">
        <f t="shared" si="12"/>
        <v>0</v>
      </c>
      <c r="I110" s="34">
        <f t="shared" si="12"/>
        <v>0</v>
      </c>
      <c r="J110" s="34">
        <f t="shared" si="12"/>
        <v>0</v>
      </c>
      <c r="K110" s="34">
        <f t="shared" si="12"/>
        <v>0</v>
      </c>
      <c r="L110" s="34">
        <f t="shared" si="12"/>
        <v>0</v>
      </c>
      <c r="M110" s="34">
        <f t="shared" si="12"/>
        <v>0</v>
      </c>
      <c r="N110" s="34">
        <f t="shared" si="12"/>
        <v>0</v>
      </c>
      <c r="O110" s="71"/>
    </row>
    <row r="111" spans="2:15" x14ac:dyDescent="0.25">
      <c r="B111" s="7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71"/>
    </row>
    <row r="112" spans="2:15" ht="18.75" x14ac:dyDescent="0.3">
      <c r="B112" s="36" t="s">
        <v>90</v>
      </c>
      <c r="C112" s="37">
        <f>SUM(C61,C101)</f>
        <v>0</v>
      </c>
      <c r="D112" s="37">
        <f t="shared" ref="D112:N112" si="13">SUM(D61,D101)</f>
        <v>0</v>
      </c>
      <c r="E112" s="37">
        <f t="shared" si="13"/>
        <v>0</v>
      </c>
      <c r="F112" s="37">
        <f t="shared" si="13"/>
        <v>0</v>
      </c>
      <c r="G112" s="37">
        <f t="shared" si="13"/>
        <v>0</v>
      </c>
      <c r="H112" s="37">
        <f t="shared" si="13"/>
        <v>0</v>
      </c>
      <c r="I112" s="37">
        <f t="shared" si="13"/>
        <v>0</v>
      </c>
      <c r="J112" s="37">
        <f t="shared" si="13"/>
        <v>0</v>
      </c>
      <c r="K112" s="37">
        <f t="shared" si="13"/>
        <v>0</v>
      </c>
      <c r="L112" s="37">
        <f t="shared" si="13"/>
        <v>0</v>
      </c>
      <c r="M112" s="37">
        <f t="shared" si="13"/>
        <v>0</v>
      </c>
      <c r="N112" s="37">
        <f t="shared" si="13"/>
        <v>0</v>
      </c>
      <c r="O112" s="71"/>
    </row>
    <row r="113" spans="2:15" s="39" customFormat="1" ht="18.75" x14ac:dyDescent="0.3">
      <c r="B113" s="38" t="s">
        <v>91</v>
      </c>
      <c r="C113" s="37">
        <f>SUM(C90,C110)</f>
        <v>0</v>
      </c>
      <c r="D113" s="37">
        <f t="shared" ref="D113:N113" si="14">SUM(D90,D110)</f>
        <v>0</v>
      </c>
      <c r="E113" s="37">
        <f t="shared" si="14"/>
        <v>0</v>
      </c>
      <c r="F113" s="37">
        <f t="shared" si="14"/>
        <v>0</v>
      </c>
      <c r="G113" s="37">
        <f t="shared" si="14"/>
        <v>0</v>
      </c>
      <c r="H113" s="37">
        <f t="shared" si="14"/>
        <v>0</v>
      </c>
      <c r="I113" s="37">
        <f t="shared" si="14"/>
        <v>0</v>
      </c>
      <c r="J113" s="37">
        <f t="shared" si="14"/>
        <v>0</v>
      </c>
      <c r="K113" s="37">
        <f t="shared" si="14"/>
        <v>0</v>
      </c>
      <c r="L113" s="37">
        <f t="shared" si="14"/>
        <v>0</v>
      </c>
      <c r="M113" s="37">
        <f t="shared" si="14"/>
        <v>0</v>
      </c>
      <c r="N113" s="37">
        <f t="shared" si="14"/>
        <v>0</v>
      </c>
      <c r="O113" s="78"/>
    </row>
    <row r="114" spans="2:15" ht="18.75" x14ac:dyDescent="0.3">
      <c r="B114" s="40" t="s">
        <v>92</v>
      </c>
      <c r="C114" s="41">
        <f>C91+C101-C110</f>
        <v>0</v>
      </c>
      <c r="D114" s="41">
        <f t="shared" ref="D114:N114" si="15">D91+D101-D110</f>
        <v>0</v>
      </c>
      <c r="E114" s="41">
        <f t="shared" si="15"/>
        <v>0</v>
      </c>
      <c r="F114" s="41">
        <f t="shared" si="15"/>
        <v>0</v>
      </c>
      <c r="G114" s="41">
        <f t="shared" si="15"/>
        <v>0</v>
      </c>
      <c r="H114" s="41">
        <f t="shared" si="15"/>
        <v>0</v>
      </c>
      <c r="I114" s="41">
        <f t="shared" si="15"/>
        <v>0</v>
      </c>
      <c r="J114" s="41">
        <f t="shared" si="15"/>
        <v>0</v>
      </c>
      <c r="K114" s="41">
        <f t="shared" si="15"/>
        <v>0</v>
      </c>
      <c r="L114" s="41">
        <f t="shared" si="15"/>
        <v>0</v>
      </c>
      <c r="M114" s="41">
        <f t="shared" si="15"/>
        <v>0</v>
      </c>
      <c r="N114" s="41">
        <f t="shared" si="15"/>
        <v>0</v>
      </c>
      <c r="O114" s="71"/>
    </row>
    <row r="115" spans="2:15" x14ac:dyDescent="0.25">
      <c r="B115" s="7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71"/>
    </row>
    <row r="116" spans="2:15" ht="21" x14ac:dyDescent="0.35">
      <c r="B116" s="42" t="s">
        <v>98</v>
      </c>
      <c r="C116" s="43">
        <f>C20+C114</f>
        <v>0</v>
      </c>
      <c r="D116" s="43">
        <f>D20+D114</f>
        <v>0</v>
      </c>
      <c r="E116" s="43">
        <f t="shared" ref="E116:N116" si="16">E20+E114</f>
        <v>0</v>
      </c>
      <c r="F116" s="43">
        <f t="shared" si="16"/>
        <v>0</v>
      </c>
      <c r="G116" s="43">
        <f t="shared" si="16"/>
        <v>0</v>
      </c>
      <c r="H116" s="43">
        <f t="shared" si="16"/>
        <v>0</v>
      </c>
      <c r="I116" s="43">
        <f t="shared" si="16"/>
        <v>0</v>
      </c>
      <c r="J116" s="43">
        <f t="shared" si="16"/>
        <v>0</v>
      </c>
      <c r="K116" s="43">
        <f t="shared" si="16"/>
        <v>0</v>
      </c>
      <c r="L116" s="43">
        <f t="shared" si="16"/>
        <v>0</v>
      </c>
      <c r="M116" s="43">
        <f t="shared" si="16"/>
        <v>0</v>
      </c>
      <c r="N116" s="43">
        <f t="shared" si="16"/>
        <v>0</v>
      </c>
      <c r="O116" s="71"/>
    </row>
    <row r="117" spans="2:15" ht="16.5" thickBot="1" x14ac:dyDescent="0.3">
      <c r="B117" s="44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79"/>
    </row>
  </sheetData>
  <mergeCells count="5">
    <mergeCell ref="B16:O16"/>
    <mergeCell ref="B22:N22"/>
    <mergeCell ref="B92:N92"/>
    <mergeCell ref="D17:E17"/>
    <mergeCell ref="F17:O18"/>
  </mergeCells>
  <dataValidations count="1">
    <dataValidation type="list" allowBlank="1" showInputMessage="1" showErrorMessage="1" sqref="C17">
      <formula1>$B$2:$B$14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R117"/>
  <sheetViews>
    <sheetView topLeftCell="A16" zoomScale="150" zoomScaleNormal="150" workbookViewId="0">
      <pane xSplit="2" ySplit="5" topLeftCell="C21" activePane="bottomRight" state="frozen"/>
      <selection pane="topRight" activeCell="C16" sqref="C16"/>
      <selection pane="bottomLeft" activeCell="A21" sqref="A21"/>
      <selection pane="bottomRight" activeCell="C21" sqref="C21"/>
    </sheetView>
  </sheetViews>
  <sheetFormatPr defaultColWidth="10.875" defaultRowHeight="15.75" outlineLevelRow="3" x14ac:dyDescent="0.25"/>
  <cols>
    <col min="1" max="1" width="1.375" style="1" customWidth="1"/>
    <col min="2" max="2" width="55.125" style="1" bestFit="1" customWidth="1"/>
    <col min="3" max="14" width="13.375" style="1" customWidth="1"/>
    <col min="15" max="15" width="1.375" style="1" customWidth="1"/>
    <col min="16" max="16384" width="10.875" style="1"/>
  </cols>
  <sheetData>
    <row r="1" spans="2:15" hidden="1" x14ac:dyDescent="0.25">
      <c r="B1" t="s">
        <v>0</v>
      </c>
      <c r="C1"/>
      <c r="D1"/>
      <c r="E1"/>
      <c r="F1"/>
      <c r="G1"/>
      <c r="H1"/>
      <c r="I1"/>
      <c r="J1"/>
      <c r="K1"/>
      <c r="L1"/>
      <c r="M1"/>
      <c r="N1"/>
    </row>
    <row r="2" spans="2:15" hidden="1" x14ac:dyDescent="0.25">
      <c r="B2"/>
      <c r="C2"/>
      <c r="D2"/>
      <c r="E2"/>
      <c r="F2"/>
      <c r="G2"/>
      <c r="H2"/>
      <c r="I2"/>
      <c r="J2"/>
      <c r="K2"/>
      <c r="L2"/>
      <c r="M2"/>
      <c r="N2"/>
    </row>
    <row r="3" spans="2:15" hidden="1" x14ac:dyDescent="0.25">
      <c r="B3" s="2">
        <v>43831</v>
      </c>
      <c r="C3"/>
      <c r="D3"/>
      <c r="E3"/>
      <c r="F3"/>
      <c r="G3"/>
      <c r="H3"/>
      <c r="I3"/>
      <c r="J3"/>
      <c r="K3"/>
      <c r="L3"/>
      <c r="M3"/>
      <c r="N3"/>
    </row>
    <row r="4" spans="2:15" hidden="1" x14ac:dyDescent="0.25">
      <c r="B4" s="2">
        <v>43862</v>
      </c>
      <c r="C4"/>
      <c r="D4"/>
      <c r="E4"/>
      <c r="F4"/>
      <c r="G4"/>
      <c r="H4"/>
      <c r="I4"/>
      <c r="J4"/>
      <c r="K4"/>
      <c r="L4"/>
      <c r="M4"/>
      <c r="N4"/>
    </row>
    <row r="5" spans="2:15" hidden="1" x14ac:dyDescent="0.25">
      <c r="B5" s="2">
        <v>43891</v>
      </c>
      <c r="C5"/>
      <c r="D5"/>
      <c r="E5"/>
      <c r="F5"/>
      <c r="G5"/>
      <c r="H5"/>
      <c r="I5"/>
      <c r="J5"/>
      <c r="K5"/>
      <c r="L5"/>
      <c r="M5"/>
      <c r="N5"/>
    </row>
    <row r="6" spans="2:15" hidden="1" x14ac:dyDescent="0.25">
      <c r="B6" s="2">
        <v>43922</v>
      </c>
      <c r="C6"/>
      <c r="D6"/>
      <c r="E6"/>
      <c r="F6"/>
      <c r="G6"/>
      <c r="H6"/>
      <c r="I6"/>
      <c r="J6"/>
      <c r="K6"/>
      <c r="L6"/>
      <c r="M6"/>
      <c r="N6"/>
    </row>
    <row r="7" spans="2:15" hidden="1" x14ac:dyDescent="0.25">
      <c r="B7" s="2">
        <v>43952</v>
      </c>
      <c r="C7"/>
      <c r="D7"/>
      <c r="E7"/>
      <c r="F7"/>
      <c r="G7"/>
      <c r="H7"/>
      <c r="I7"/>
      <c r="J7"/>
      <c r="K7"/>
      <c r="L7"/>
      <c r="M7"/>
      <c r="N7"/>
    </row>
    <row r="8" spans="2:15" hidden="1" x14ac:dyDescent="0.25">
      <c r="B8" s="2">
        <v>43983</v>
      </c>
      <c r="C8"/>
      <c r="D8"/>
      <c r="E8"/>
      <c r="F8"/>
      <c r="G8"/>
      <c r="H8"/>
      <c r="I8"/>
      <c r="J8"/>
      <c r="K8"/>
      <c r="L8"/>
      <c r="M8"/>
      <c r="N8"/>
    </row>
    <row r="9" spans="2:15" hidden="1" x14ac:dyDescent="0.25">
      <c r="B9" s="2">
        <v>44013</v>
      </c>
      <c r="C9"/>
      <c r="D9"/>
      <c r="E9"/>
      <c r="F9"/>
      <c r="G9"/>
      <c r="H9"/>
      <c r="I9"/>
      <c r="J9"/>
      <c r="K9"/>
      <c r="L9"/>
      <c r="M9"/>
      <c r="N9"/>
    </row>
    <row r="10" spans="2:15" hidden="1" x14ac:dyDescent="0.25">
      <c r="B10" s="2">
        <v>44044</v>
      </c>
      <c r="C10"/>
      <c r="D10"/>
      <c r="E10"/>
      <c r="F10"/>
      <c r="G10"/>
      <c r="H10"/>
      <c r="I10"/>
      <c r="J10"/>
      <c r="K10"/>
      <c r="L10"/>
      <c r="M10"/>
      <c r="N10"/>
    </row>
    <row r="11" spans="2:15" hidden="1" x14ac:dyDescent="0.25">
      <c r="B11" s="2">
        <v>44075</v>
      </c>
      <c r="C11"/>
      <c r="D11"/>
      <c r="E11"/>
      <c r="F11"/>
      <c r="G11"/>
      <c r="H11"/>
      <c r="I11"/>
      <c r="J11"/>
      <c r="K11"/>
      <c r="L11"/>
      <c r="M11"/>
      <c r="N11"/>
    </row>
    <row r="12" spans="2:15" hidden="1" x14ac:dyDescent="0.25">
      <c r="B12" s="2">
        <v>44105</v>
      </c>
      <c r="C12"/>
      <c r="D12"/>
      <c r="E12"/>
      <c r="F12"/>
      <c r="G12"/>
      <c r="H12"/>
      <c r="I12"/>
      <c r="J12"/>
      <c r="K12"/>
      <c r="L12"/>
      <c r="M12"/>
      <c r="N12"/>
    </row>
    <row r="13" spans="2:15" hidden="1" x14ac:dyDescent="0.25">
      <c r="B13" s="2">
        <v>44136</v>
      </c>
      <c r="C13"/>
      <c r="D13"/>
      <c r="E13"/>
      <c r="F13"/>
      <c r="G13"/>
      <c r="H13"/>
      <c r="I13"/>
      <c r="J13"/>
      <c r="K13"/>
      <c r="L13"/>
      <c r="M13"/>
      <c r="N13"/>
    </row>
    <row r="14" spans="2:15" hidden="1" x14ac:dyDescent="0.25">
      <c r="B14" s="2">
        <v>44166</v>
      </c>
      <c r="C14"/>
      <c r="D14"/>
      <c r="E14"/>
      <c r="F14"/>
      <c r="G14"/>
      <c r="H14"/>
      <c r="I14"/>
      <c r="J14"/>
      <c r="K14"/>
      <c r="L14"/>
      <c r="M14"/>
      <c r="N14"/>
    </row>
    <row r="15" spans="2:15" hidden="1" x14ac:dyDescent="0.25"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2:15" ht="21" x14ac:dyDescent="0.35">
      <c r="B16" s="82" t="s">
        <v>1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</row>
    <row r="17" spans="2:15" ht="18.75" x14ac:dyDescent="0.3">
      <c r="B17" s="80" t="s">
        <v>96</v>
      </c>
      <c r="C17" s="68"/>
      <c r="D17" s="86" t="s">
        <v>3</v>
      </c>
      <c r="E17" s="87"/>
      <c r="F17" s="88"/>
      <c r="G17" s="88"/>
      <c r="H17" s="88"/>
      <c r="I17" s="88"/>
      <c r="J17" s="88"/>
      <c r="K17" s="88"/>
      <c r="L17" s="88"/>
      <c r="M17" s="88"/>
      <c r="N17" s="88"/>
      <c r="O17" s="88"/>
    </row>
    <row r="18" spans="2:15" ht="16.5" thickBot="1" x14ac:dyDescent="0.3">
      <c r="F18" s="88"/>
      <c r="G18" s="88"/>
      <c r="H18" s="88"/>
      <c r="I18" s="88"/>
      <c r="J18" s="88"/>
      <c r="K18" s="88"/>
      <c r="L18" s="88"/>
      <c r="M18" s="88"/>
      <c r="N18" s="88"/>
      <c r="O18" s="88"/>
    </row>
    <row r="19" spans="2:15" x14ac:dyDescent="0.25">
      <c r="B19" s="3"/>
      <c r="C19" s="69">
        <f>C17</f>
        <v>0</v>
      </c>
      <c r="D19" s="69">
        <f>EDATE(C19,1)</f>
        <v>31</v>
      </c>
      <c r="E19" s="69">
        <f t="shared" ref="E19:N19" si="0">EDATE(D19,1)</f>
        <v>59</v>
      </c>
      <c r="F19" s="69">
        <f t="shared" si="0"/>
        <v>88</v>
      </c>
      <c r="G19" s="69">
        <f t="shared" si="0"/>
        <v>119</v>
      </c>
      <c r="H19" s="69">
        <f t="shared" si="0"/>
        <v>149</v>
      </c>
      <c r="I19" s="69">
        <f t="shared" si="0"/>
        <v>180</v>
      </c>
      <c r="J19" s="69">
        <f t="shared" si="0"/>
        <v>210</v>
      </c>
      <c r="K19" s="69">
        <f t="shared" si="0"/>
        <v>241</v>
      </c>
      <c r="L19" s="69">
        <f t="shared" si="0"/>
        <v>272</v>
      </c>
      <c r="M19" s="69">
        <f t="shared" si="0"/>
        <v>302</v>
      </c>
      <c r="N19" s="69">
        <f t="shared" si="0"/>
        <v>333</v>
      </c>
      <c r="O19" s="70"/>
    </row>
    <row r="20" spans="2:15" ht="21" x14ac:dyDescent="0.35">
      <c r="B20" s="4" t="s">
        <v>97</v>
      </c>
      <c r="C20" s="5"/>
      <c r="D20" s="6">
        <f>C116</f>
        <v>0</v>
      </c>
      <c r="E20" s="6">
        <f t="shared" ref="E20:N20" si="1">D116</f>
        <v>0</v>
      </c>
      <c r="F20" s="6">
        <f t="shared" si="1"/>
        <v>0</v>
      </c>
      <c r="G20" s="6">
        <f t="shared" si="1"/>
        <v>0</v>
      </c>
      <c r="H20" s="6">
        <f t="shared" si="1"/>
        <v>0</v>
      </c>
      <c r="I20" s="6">
        <f t="shared" si="1"/>
        <v>0</v>
      </c>
      <c r="J20" s="6">
        <f t="shared" si="1"/>
        <v>0</v>
      </c>
      <c r="K20" s="6">
        <f t="shared" si="1"/>
        <v>0</v>
      </c>
      <c r="L20" s="6">
        <f t="shared" si="1"/>
        <v>0</v>
      </c>
      <c r="M20" s="6">
        <f t="shared" si="1"/>
        <v>0</v>
      </c>
      <c r="N20" s="6">
        <f t="shared" si="1"/>
        <v>0</v>
      </c>
      <c r="O20" s="71"/>
    </row>
    <row r="21" spans="2:15" x14ac:dyDescent="0.25">
      <c r="B21" s="7"/>
      <c r="O21" s="71"/>
    </row>
    <row r="22" spans="2:15" ht="18.75" x14ac:dyDescent="0.3">
      <c r="B22" s="83" t="s">
        <v>5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71"/>
    </row>
    <row r="23" spans="2:15" x14ac:dyDescent="0.25">
      <c r="B23" s="8" t="s">
        <v>6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71"/>
    </row>
    <row r="24" spans="2:15" x14ac:dyDescent="0.25">
      <c r="B24" s="10" t="s">
        <v>7</v>
      </c>
      <c r="C24" s="11"/>
      <c r="D24" s="11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71"/>
    </row>
    <row r="25" spans="2:15" x14ac:dyDescent="0.25">
      <c r="B25" s="13" t="s">
        <v>8</v>
      </c>
      <c r="C25" s="14">
        <f>SUM(C26:C30)</f>
        <v>0</v>
      </c>
      <c r="D25" s="14">
        <f t="shared" ref="D25:N25" si="2">SUM(D26:D30)</f>
        <v>0</v>
      </c>
      <c r="E25" s="14">
        <f t="shared" si="2"/>
        <v>0</v>
      </c>
      <c r="F25" s="14">
        <f t="shared" si="2"/>
        <v>0</v>
      </c>
      <c r="G25" s="14">
        <f t="shared" si="2"/>
        <v>0</v>
      </c>
      <c r="H25" s="14">
        <f t="shared" si="2"/>
        <v>0</v>
      </c>
      <c r="I25" s="14">
        <f t="shared" si="2"/>
        <v>0</v>
      </c>
      <c r="J25" s="14">
        <f t="shared" si="2"/>
        <v>0</v>
      </c>
      <c r="K25" s="14">
        <f t="shared" si="2"/>
        <v>0</v>
      </c>
      <c r="L25" s="14">
        <f t="shared" si="2"/>
        <v>0</v>
      </c>
      <c r="M25" s="14">
        <f t="shared" si="2"/>
        <v>0</v>
      </c>
      <c r="N25" s="14">
        <f t="shared" si="2"/>
        <v>0</v>
      </c>
      <c r="O25" s="71"/>
    </row>
    <row r="26" spans="2:15" outlineLevel="1" x14ac:dyDescent="0.25">
      <c r="B26" s="15" t="s">
        <v>9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71"/>
    </row>
    <row r="27" spans="2:15" outlineLevel="1" x14ac:dyDescent="0.25">
      <c r="B27" s="15" t="s">
        <v>10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71"/>
    </row>
    <row r="28" spans="2:15" outlineLevel="1" x14ac:dyDescent="0.25">
      <c r="B28" s="15" t="s">
        <v>11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71"/>
    </row>
    <row r="29" spans="2:15" outlineLevel="1" x14ac:dyDescent="0.25">
      <c r="B29" s="15" t="s">
        <v>12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71"/>
    </row>
    <row r="30" spans="2:15" outlineLevel="1" x14ac:dyDescent="0.25">
      <c r="B30" s="15" t="s">
        <v>13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71"/>
    </row>
    <row r="31" spans="2:15" x14ac:dyDescent="0.25">
      <c r="B31" s="13" t="s">
        <v>14</v>
      </c>
      <c r="C31" s="14">
        <f>SUM(C32:C36)</f>
        <v>0</v>
      </c>
      <c r="D31" s="14">
        <f t="shared" ref="D31:N31" si="3">SUM(D32:D36)</f>
        <v>0</v>
      </c>
      <c r="E31" s="14">
        <f t="shared" si="3"/>
        <v>0</v>
      </c>
      <c r="F31" s="14">
        <f t="shared" si="3"/>
        <v>0</v>
      </c>
      <c r="G31" s="14">
        <f t="shared" si="3"/>
        <v>0</v>
      </c>
      <c r="H31" s="14">
        <f t="shared" si="3"/>
        <v>0</v>
      </c>
      <c r="I31" s="14">
        <f t="shared" si="3"/>
        <v>0</v>
      </c>
      <c r="J31" s="14">
        <f t="shared" si="3"/>
        <v>0</v>
      </c>
      <c r="K31" s="14">
        <f t="shared" si="3"/>
        <v>0</v>
      </c>
      <c r="L31" s="14">
        <f t="shared" si="3"/>
        <v>0</v>
      </c>
      <c r="M31" s="14">
        <f t="shared" si="3"/>
        <v>0</v>
      </c>
      <c r="N31" s="14">
        <f t="shared" si="3"/>
        <v>0</v>
      </c>
      <c r="O31" s="71"/>
    </row>
    <row r="32" spans="2:15" outlineLevel="3" x14ac:dyDescent="0.25">
      <c r="B32" s="15" t="s">
        <v>15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71"/>
    </row>
    <row r="33" spans="2:18" outlineLevel="3" x14ac:dyDescent="0.25">
      <c r="B33" s="15" t="s">
        <v>16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71"/>
    </row>
    <row r="34" spans="2:18" outlineLevel="3" x14ac:dyDescent="0.25">
      <c r="B34" s="15" t="s">
        <v>17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71"/>
    </row>
    <row r="35" spans="2:18" outlineLevel="3" x14ac:dyDescent="0.25">
      <c r="B35" s="15" t="s">
        <v>18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71"/>
    </row>
    <row r="36" spans="2:18" outlineLevel="3" x14ac:dyDescent="0.25">
      <c r="B36" s="15" t="s">
        <v>19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71"/>
    </row>
    <row r="37" spans="2:18" x14ac:dyDescent="0.25">
      <c r="B37" s="13" t="s">
        <v>20</v>
      </c>
      <c r="C37" s="14">
        <f>SUM(C38:C42)</f>
        <v>0</v>
      </c>
      <c r="D37" s="14">
        <f t="shared" ref="D37:N37" si="4">SUM(D38:D42)</f>
        <v>0</v>
      </c>
      <c r="E37" s="14">
        <f t="shared" si="4"/>
        <v>0</v>
      </c>
      <c r="F37" s="14">
        <f t="shared" si="4"/>
        <v>0</v>
      </c>
      <c r="G37" s="14">
        <f t="shared" si="4"/>
        <v>0</v>
      </c>
      <c r="H37" s="14">
        <f t="shared" si="4"/>
        <v>0</v>
      </c>
      <c r="I37" s="14">
        <f t="shared" si="4"/>
        <v>0</v>
      </c>
      <c r="J37" s="14">
        <f t="shared" si="4"/>
        <v>0</v>
      </c>
      <c r="K37" s="14">
        <f t="shared" si="4"/>
        <v>0</v>
      </c>
      <c r="L37" s="14">
        <f t="shared" si="4"/>
        <v>0</v>
      </c>
      <c r="M37" s="14">
        <f t="shared" si="4"/>
        <v>0</v>
      </c>
      <c r="N37" s="14">
        <f t="shared" si="4"/>
        <v>0</v>
      </c>
      <c r="O37" s="72"/>
      <c r="P37" s="73"/>
      <c r="Q37" s="73"/>
      <c r="R37" s="73"/>
    </row>
    <row r="38" spans="2:18" outlineLevel="1" x14ac:dyDescent="0.25">
      <c r="B38" s="15" t="s">
        <v>21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71"/>
    </row>
    <row r="39" spans="2:18" outlineLevel="1" x14ac:dyDescent="0.25">
      <c r="B39" s="15" t="s">
        <v>22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71"/>
    </row>
    <row r="40" spans="2:18" outlineLevel="1" x14ac:dyDescent="0.25">
      <c r="B40" s="15" t="s">
        <v>23</v>
      </c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71"/>
    </row>
    <row r="41" spans="2:18" outlineLevel="1" x14ac:dyDescent="0.25">
      <c r="B41" s="15" t="s">
        <v>24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71"/>
    </row>
    <row r="42" spans="2:18" outlineLevel="1" x14ac:dyDescent="0.25">
      <c r="B42" s="15" t="s">
        <v>25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71"/>
    </row>
    <row r="43" spans="2:18" x14ac:dyDescent="0.25">
      <c r="B43" s="10" t="s">
        <v>26</v>
      </c>
      <c r="C43" s="11">
        <f>SUM(C44:C48)</f>
        <v>0</v>
      </c>
      <c r="D43" s="11">
        <f t="shared" ref="D43:N43" si="5">SUM(D44:D48)</f>
        <v>0</v>
      </c>
      <c r="E43" s="11">
        <f t="shared" si="5"/>
        <v>0</v>
      </c>
      <c r="F43" s="11">
        <f t="shared" si="5"/>
        <v>0</v>
      </c>
      <c r="G43" s="11">
        <f t="shared" si="5"/>
        <v>0</v>
      </c>
      <c r="H43" s="11">
        <f t="shared" si="5"/>
        <v>0</v>
      </c>
      <c r="I43" s="11">
        <f t="shared" si="5"/>
        <v>0</v>
      </c>
      <c r="J43" s="11">
        <f t="shared" si="5"/>
        <v>0</v>
      </c>
      <c r="K43" s="11">
        <f t="shared" si="5"/>
        <v>0</v>
      </c>
      <c r="L43" s="11">
        <f t="shared" si="5"/>
        <v>0</v>
      </c>
      <c r="M43" s="11">
        <f t="shared" si="5"/>
        <v>0</v>
      </c>
      <c r="N43" s="11">
        <f t="shared" si="5"/>
        <v>0</v>
      </c>
      <c r="O43" s="71"/>
    </row>
    <row r="44" spans="2:18" outlineLevel="1" x14ac:dyDescent="0.25">
      <c r="B44" s="15" t="s">
        <v>27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71"/>
    </row>
    <row r="45" spans="2:18" outlineLevel="1" x14ac:dyDescent="0.25">
      <c r="B45" s="15" t="s">
        <v>28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71"/>
    </row>
    <row r="46" spans="2:18" outlineLevel="1" x14ac:dyDescent="0.25">
      <c r="B46" s="15" t="s">
        <v>29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71"/>
    </row>
    <row r="47" spans="2:18" outlineLevel="1" x14ac:dyDescent="0.25">
      <c r="B47" s="15" t="s">
        <v>30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71"/>
    </row>
    <row r="48" spans="2:18" outlineLevel="1" x14ac:dyDescent="0.25">
      <c r="B48" s="15" t="s">
        <v>31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71"/>
    </row>
    <row r="49" spans="2:15" x14ac:dyDescent="0.25">
      <c r="B49" s="18" t="s">
        <v>32</v>
      </c>
      <c r="C49" s="19">
        <f>SUM(C50:C54)</f>
        <v>0</v>
      </c>
      <c r="D49" s="19">
        <f t="shared" ref="D49:N49" si="6">SUM(D50:D54)</f>
        <v>0</v>
      </c>
      <c r="E49" s="19">
        <f t="shared" si="6"/>
        <v>0</v>
      </c>
      <c r="F49" s="19">
        <f t="shared" si="6"/>
        <v>0</v>
      </c>
      <c r="G49" s="19">
        <f t="shared" si="6"/>
        <v>0</v>
      </c>
      <c r="H49" s="19">
        <f t="shared" si="6"/>
        <v>0</v>
      </c>
      <c r="I49" s="19">
        <f t="shared" si="6"/>
        <v>0</v>
      </c>
      <c r="J49" s="19">
        <f t="shared" si="6"/>
        <v>0</v>
      </c>
      <c r="K49" s="19">
        <f t="shared" si="6"/>
        <v>0</v>
      </c>
      <c r="L49" s="19">
        <f t="shared" si="6"/>
        <v>0</v>
      </c>
      <c r="M49" s="19">
        <f t="shared" si="6"/>
        <v>0</v>
      </c>
      <c r="N49" s="19">
        <f t="shared" si="6"/>
        <v>0</v>
      </c>
      <c r="O49" s="71"/>
    </row>
    <row r="50" spans="2:15" outlineLevel="1" x14ac:dyDescent="0.25">
      <c r="B50" s="15" t="s">
        <v>33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71"/>
    </row>
    <row r="51" spans="2:15" outlineLevel="1" x14ac:dyDescent="0.25">
      <c r="B51" s="15" t="s">
        <v>34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71"/>
    </row>
    <row r="52" spans="2:15" outlineLevel="1" x14ac:dyDescent="0.25">
      <c r="B52" s="15" t="s">
        <v>35</v>
      </c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71"/>
    </row>
    <row r="53" spans="2:15" outlineLevel="1" x14ac:dyDescent="0.25">
      <c r="B53" s="15" t="s">
        <v>36</v>
      </c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71"/>
    </row>
    <row r="54" spans="2:15" outlineLevel="1" x14ac:dyDescent="0.25">
      <c r="B54" s="15" t="s">
        <v>37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71"/>
    </row>
    <row r="55" spans="2:15" x14ac:dyDescent="0.25">
      <c r="B55" s="18" t="s">
        <v>38</v>
      </c>
      <c r="C55" s="19">
        <f>SUM(C56:C60)</f>
        <v>0</v>
      </c>
      <c r="D55" s="19">
        <f t="shared" ref="D55:N55" si="7">SUM(D56:D60)</f>
        <v>0</v>
      </c>
      <c r="E55" s="19">
        <f t="shared" si="7"/>
        <v>0</v>
      </c>
      <c r="F55" s="19">
        <f t="shared" si="7"/>
        <v>0</v>
      </c>
      <c r="G55" s="19">
        <f t="shared" si="7"/>
        <v>0</v>
      </c>
      <c r="H55" s="19">
        <f t="shared" si="7"/>
        <v>0</v>
      </c>
      <c r="I55" s="19">
        <f t="shared" si="7"/>
        <v>0</v>
      </c>
      <c r="J55" s="19">
        <f t="shared" si="7"/>
        <v>0</v>
      </c>
      <c r="K55" s="19">
        <f t="shared" si="7"/>
        <v>0</v>
      </c>
      <c r="L55" s="19">
        <f t="shared" si="7"/>
        <v>0</v>
      </c>
      <c r="M55" s="19">
        <f t="shared" si="7"/>
        <v>0</v>
      </c>
      <c r="N55" s="19">
        <f t="shared" si="7"/>
        <v>0</v>
      </c>
      <c r="O55" s="71"/>
    </row>
    <row r="56" spans="2:15" outlineLevel="1" x14ac:dyDescent="0.25">
      <c r="B56" s="15" t="s">
        <v>39</v>
      </c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71"/>
    </row>
    <row r="57" spans="2:15" outlineLevel="1" x14ac:dyDescent="0.25">
      <c r="B57" s="15" t="s">
        <v>40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71"/>
    </row>
    <row r="58" spans="2:15" outlineLevel="1" x14ac:dyDescent="0.25">
      <c r="B58" s="15" t="s">
        <v>41</v>
      </c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71"/>
    </row>
    <row r="59" spans="2:15" outlineLevel="1" x14ac:dyDescent="0.25">
      <c r="B59" s="15" t="s">
        <v>42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71"/>
    </row>
    <row r="60" spans="2:15" outlineLevel="1" x14ac:dyDescent="0.25">
      <c r="B60" s="15" t="s">
        <v>43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71"/>
    </row>
    <row r="61" spans="2:15" x14ac:dyDescent="0.25">
      <c r="B61" s="21" t="s">
        <v>44</v>
      </c>
      <c r="C61" s="22">
        <f>SUM(C55,C49,C43,C37,C31,C25)</f>
        <v>0</v>
      </c>
      <c r="D61" s="22">
        <f t="shared" ref="D61:N61" si="8">SUM(D55,D49,D43,D37,D31,D25)</f>
        <v>0</v>
      </c>
      <c r="E61" s="22">
        <f t="shared" si="8"/>
        <v>0</v>
      </c>
      <c r="F61" s="22">
        <f t="shared" si="8"/>
        <v>0</v>
      </c>
      <c r="G61" s="22">
        <f t="shared" si="8"/>
        <v>0</v>
      </c>
      <c r="H61" s="22">
        <f t="shared" si="8"/>
        <v>0</v>
      </c>
      <c r="I61" s="22">
        <f t="shared" si="8"/>
        <v>0</v>
      </c>
      <c r="J61" s="22">
        <f t="shared" si="8"/>
        <v>0</v>
      </c>
      <c r="K61" s="22">
        <f t="shared" si="8"/>
        <v>0</v>
      </c>
      <c r="L61" s="22">
        <f t="shared" si="8"/>
        <v>0</v>
      </c>
      <c r="M61" s="22">
        <f t="shared" si="8"/>
        <v>0</v>
      </c>
      <c r="N61" s="22">
        <f t="shared" si="8"/>
        <v>0</v>
      </c>
      <c r="O61" s="71"/>
    </row>
    <row r="62" spans="2:15" x14ac:dyDescent="0.25">
      <c r="B62" s="74" t="s">
        <v>45</v>
      </c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1"/>
    </row>
    <row r="63" spans="2:15" x14ac:dyDescent="0.25">
      <c r="B63" s="76" t="s">
        <v>46</v>
      </c>
      <c r="C63" s="77"/>
      <c r="D63" s="77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71"/>
    </row>
    <row r="64" spans="2:15" x14ac:dyDescent="0.25">
      <c r="B64" s="23" t="s">
        <v>47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71"/>
    </row>
    <row r="65" spans="2:15" x14ac:dyDescent="0.25">
      <c r="B65" s="23" t="s">
        <v>48</v>
      </c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71"/>
    </row>
    <row r="66" spans="2:15" x14ac:dyDescent="0.25">
      <c r="B66" s="23" t="s">
        <v>49</v>
      </c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71"/>
    </row>
    <row r="67" spans="2:15" x14ac:dyDescent="0.25">
      <c r="B67" s="23" t="s">
        <v>50</v>
      </c>
      <c r="C67" s="16"/>
      <c r="D67" s="16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71"/>
    </row>
    <row r="68" spans="2:15" x14ac:dyDescent="0.25">
      <c r="B68" s="24" t="s">
        <v>51</v>
      </c>
      <c r="C68" s="25"/>
      <c r="D68" s="25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71"/>
    </row>
    <row r="69" spans="2:15" x14ac:dyDescent="0.25">
      <c r="B69" s="23" t="s">
        <v>52</v>
      </c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71"/>
    </row>
    <row r="70" spans="2:15" x14ac:dyDescent="0.25">
      <c r="B70" s="23" t="s">
        <v>53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71"/>
    </row>
    <row r="71" spans="2:15" x14ac:dyDescent="0.25">
      <c r="B71" s="23" t="s">
        <v>54</v>
      </c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71"/>
    </row>
    <row r="72" spans="2:15" x14ac:dyDescent="0.25">
      <c r="B72" s="26" t="s">
        <v>55</v>
      </c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71"/>
    </row>
    <row r="73" spans="2:15" x14ac:dyDescent="0.25">
      <c r="B73" s="23" t="s">
        <v>56</v>
      </c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71"/>
    </row>
    <row r="74" spans="2:15" x14ac:dyDescent="0.25">
      <c r="B74" s="23" t="s">
        <v>57</v>
      </c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71"/>
    </row>
    <row r="75" spans="2:15" x14ac:dyDescent="0.25">
      <c r="B75" s="23" t="s">
        <v>58</v>
      </c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71"/>
    </row>
    <row r="76" spans="2:15" x14ac:dyDescent="0.25">
      <c r="B76" s="23" t="s">
        <v>59</v>
      </c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71"/>
    </row>
    <row r="77" spans="2:15" x14ac:dyDescent="0.25">
      <c r="B77" s="23" t="s">
        <v>60</v>
      </c>
      <c r="C77" s="16"/>
      <c r="D77" s="16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71"/>
    </row>
    <row r="78" spans="2:15" x14ac:dyDescent="0.25">
      <c r="B78" s="23" t="s">
        <v>61</v>
      </c>
      <c r="C78" s="16"/>
      <c r="D78" s="16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71"/>
    </row>
    <row r="79" spans="2:15" x14ac:dyDescent="0.25">
      <c r="B79" s="23" t="s">
        <v>62</v>
      </c>
      <c r="C79" s="16"/>
      <c r="D79" s="16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71"/>
    </row>
    <row r="80" spans="2:15" x14ac:dyDescent="0.25">
      <c r="B80" s="23" t="s">
        <v>63</v>
      </c>
      <c r="C80" s="16"/>
      <c r="D80" s="16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71"/>
    </row>
    <row r="81" spans="2:15" x14ac:dyDescent="0.25">
      <c r="B81" s="23" t="s">
        <v>63</v>
      </c>
      <c r="C81" s="16"/>
      <c r="D81" s="16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71"/>
    </row>
    <row r="82" spans="2:15" x14ac:dyDescent="0.25">
      <c r="B82" s="23" t="s">
        <v>63</v>
      </c>
      <c r="C82" s="16"/>
      <c r="D82" s="16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71"/>
    </row>
    <row r="83" spans="2:15" x14ac:dyDescent="0.25">
      <c r="B83" s="23" t="s">
        <v>63</v>
      </c>
      <c r="C83" s="16"/>
      <c r="D83" s="16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71"/>
    </row>
    <row r="84" spans="2:15" x14ac:dyDescent="0.25">
      <c r="B84" s="23" t="s">
        <v>63</v>
      </c>
      <c r="C84" s="16"/>
      <c r="D84" s="16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71"/>
    </row>
    <row r="85" spans="2:15" x14ac:dyDescent="0.25">
      <c r="B85" s="23" t="s">
        <v>64</v>
      </c>
      <c r="C85" s="16"/>
      <c r="D85" s="16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71"/>
    </row>
    <row r="86" spans="2:15" x14ac:dyDescent="0.25">
      <c r="B86" s="23" t="s">
        <v>65</v>
      </c>
      <c r="C86" s="16"/>
      <c r="D86" s="16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71"/>
    </row>
    <row r="87" spans="2:15" x14ac:dyDescent="0.25">
      <c r="B87" s="23" t="s">
        <v>66</v>
      </c>
      <c r="C87" s="16"/>
      <c r="D87" s="16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71"/>
    </row>
    <row r="88" spans="2:15" x14ac:dyDescent="0.25">
      <c r="B88" s="23" t="s">
        <v>67</v>
      </c>
      <c r="C88" s="16"/>
      <c r="D88" s="16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71"/>
    </row>
    <row r="89" spans="2:15" x14ac:dyDescent="0.25">
      <c r="B89" s="23" t="s">
        <v>68</v>
      </c>
      <c r="C89" s="16"/>
      <c r="D89" s="16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71"/>
    </row>
    <row r="90" spans="2:15" x14ac:dyDescent="0.25">
      <c r="B90" s="21" t="s">
        <v>69</v>
      </c>
      <c r="C90" s="22">
        <f>SUM(C64:C89)</f>
        <v>0</v>
      </c>
      <c r="D90" s="22">
        <f t="shared" ref="D90:N90" si="9">SUM(D64:D89)</f>
        <v>0</v>
      </c>
      <c r="E90" s="22">
        <f t="shared" si="9"/>
        <v>0</v>
      </c>
      <c r="F90" s="22">
        <f t="shared" si="9"/>
        <v>0</v>
      </c>
      <c r="G90" s="22">
        <f t="shared" si="9"/>
        <v>0</v>
      </c>
      <c r="H90" s="22">
        <f t="shared" si="9"/>
        <v>0</v>
      </c>
      <c r="I90" s="22">
        <f t="shared" si="9"/>
        <v>0</v>
      </c>
      <c r="J90" s="22">
        <f t="shared" si="9"/>
        <v>0</v>
      </c>
      <c r="K90" s="22">
        <f t="shared" si="9"/>
        <v>0</v>
      </c>
      <c r="L90" s="22">
        <f t="shared" si="9"/>
        <v>0</v>
      </c>
      <c r="M90" s="22">
        <f t="shared" si="9"/>
        <v>0</v>
      </c>
      <c r="N90" s="22">
        <f t="shared" si="9"/>
        <v>0</v>
      </c>
      <c r="O90" s="71"/>
    </row>
    <row r="91" spans="2:15" x14ac:dyDescent="0.25">
      <c r="B91" s="27" t="s">
        <v>70</v>
      </c>
      <c r="C91" s="28">
        <f>C61-C90</f>
        <v>0</v>
      </c>
      <c r="D91" s="28">
        <f t="shared" ref="D91:N91" si="10">D61-D90</f>
        <v>0</v>
      </c>
      <c r="E91" s="28">
        <f t="shared" si="10"/>
        <v>0</v>
      </c>
      <c r="F91" s="28">
        <f t="shared" si="10"/>
        <v>0</v>
      </c>
      <c r="G91" s="28">
        <f t="shared" si="10"/>
        <v>0</v>
      </c>
      <c r="H91" s="28">
        <f t="shared" si="10"/>
        <v>0</v>
      </c>
      <c r="I91" s="28">
        <f t="shared" si="10"/>
        <v>0</v>
      </c>
      <c r="J91" s="28">
        <f t="shared" si="10"/>
        <v>0</v>
      </c>
      <c r="K91" s="28">
        <f t="shared" si="10"/>
        <v>0</v>
      </c>
      <c r="L91" s="28">
        <f t="shared" si="10"/>
        <v>0</v>
      </c>
      <c r="M91" s="28">
        <f t="shared" si="10"/>
        <v>0</v>
      </c>
      <c r="N91" s="28">
        <f t="shared" si="10"/>
        <v>0</v>
      </c>
      <c r="O91" s="71"/>
    </row>
    <row r="92" spans="2:15" x14ac:dyDescent="0.25">
      <c r="B92" s="84" t="s">
        <v>71</v>
      </c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71"/>
    </row>
    <row r="93" spans="2:15" x14ac:dyDescent="0.25">
      <c r="B93" s="8" t="s">
        <v>72</v>
      </c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71"/>
    </row>
    <row r="94" spans="2:15" x14ac:dyDescent="0.25">
      <c r="B94" s="30" t="s">
        <v>73</v>
      </c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71"/>
    </row>
    <row r="95" spans="2:15" x14ac:dyDescent="0.25">
      <c r="B95" s="32" t="s">
        <v>74</v>
      </c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71"/>
    </row>
    <row r="96" spans="2:15" x14ac:dyDescent="0.25">
      <c r="B96" s="30" t="s">
        <v>94</v>
      </c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71"/>
    </row>
    <row r="97" spans="2:15" x14ac:dyDescent="0.25">
      <c r="B97" s="30" t="s">
        <v>76</v>
      </c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71"/>
    </row>
    <row r="98" spans="2:15" x14ac:dyDescent="0.25">
      <c r="B98" s="30" t="s">
        <v>77</v>
      </c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71"/>
    </row>
    <row r="99" spans="2:15" x14ac:dyDescent="0.25">
      <c r="B99" s="30" t="s">
        <v>78</v>
      </c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71"/>
    </row>
    <row r="100" spans="2:15" x14ac:dyDescent="0.25">
      <c r="B100" s="30" t="s">
        <v>79</v>
      </c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71"/>
    </row>
    <row r="101" spans="2:15" x14ac:dyDescent="0.25">
      <c r="B101" s="33" t="s">
        <v>80</v>
      </c>
      <c r="C101" s="34">
        <f>SUM(C94:C100)</f>
        <v>0</v>
      </c>
      <c r="D101" s="34">
        <f t="shared" ref="D101:N101" si="11">SUM(D94:D100)</f>
        <v>0</v>
      </c>
      <c r="E101" s="34">
        <f t="shared" si="11"/>
        <v>0</v>
      </c>
      <c r="F101" s="34">
        <f t="shared" si="11"/>
        <v>0</v>
      </c>
      <c r="G101" s="34">
        <f t="shared" si="11"/>
        <v>0</v>
      </c>
      <c r="H101" s="34">
        <f t="shared" si="11"/>
        <v>0</v>
      </c>
      <c r="I101" s="34">
        <f t="shared" si="11"/>
        <v>0</v>
      </c>
      <c r="J101" s="34">
        <f t="shared" si="11"/>
        <v>0</v>
      </c>
      <c r="K101" s="34">
        <f t="shared" si="11"/>
        <v>0</v>
      </c>
      <c r="L101" s="34">
        <f t="shared" si="11"/>
        <v>0</v>
      </c>
      <c r="M101" s="34">
        <f t="shared" si="11"/>
        <v>0</v>
      </c>
      <c r="N101" s="34">
        <f t="shared" si="11"/>
        <v>0</v>
      </c>
      <c r="O101" s="71"/>
    </row>
    <row r="102" spans="2:15" x14ac:dyDescent="0.25">
      <c r="B102" s="8" t="s">
        <v>81</v>
      </c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71"/>
    </row>
    <row r="103" spans="2:15" x14ac:dyDescent="0.25">
      <c r="B103" s="30" t="s">
        <v>82</v>
      </c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71"/>
    </row>
    <row r="104" spans="2:15" x14ac:dyDescent="0.25">
      <c r="B104" s="30" t="s">
        <v>83</v>
      </c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71"/>
    </row>
    <row r="105" spans="2:15" x14ac:dyDescent="0.25">
      <c r="B105" s="30" t="s">
        <v>84</v>
      </c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71"/>
    </row>
    <row r="106" spans="2:15" x14ac:dyDescent="0.25">
      <c r="B106" s="30" t="s">
        <v>85</v>
      </c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71"/>
    </row>
    <row r="107" spans="2:15" x14ac:dyDescent="0.25">
      <c r="B107" s="30" t="s">
        <v>86</v>
      </c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71"/>
    </row>
    <row r="108" spans="2:15" x14ac:dyDescent="0.25">
      <c r="B108" s="30" t="s">
        <v>87</v>
      </c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71"/>
    </row>
    <row r="109" spans="2:15" x14ac:dyDescent="0.25">
      <c r="B109" s="30" t="s">
        <v>88</v>
      </c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71"/>
    </row>
    <row r="110" spans="2:15" x14ac:dyDescent="0.25">
      <c r="B110" s="33" t="s">
        <v>89</v>
      </c>
      <c r="C110" s="34">
        <f>SUM(C103:C109)</f>
        <v>0</v>
      </c>
      <c r="D110" s="34">
        <f t="shared" ref="D110:N110" si="12">SUM(D103:D109)</f>
        <v>0</v>
      </c>
      <c r="E110" s="34">
        <f t="shared" si="12"/>
        <v>0</v>
      </c>
      <c r="F110" s="34">
        <f t="shared" si="12"/>
        <v>0</v>
      </c>
      <c r="G110" s="34">
        <f t="shared" si="12"/>
        <v>0</v>
      </c>
      <c r="H110" s="34">
        <f t="shared" si="12"/>
        <v>0</v>
      </c>
      <c r="I110" s="34">
        <f t="shared" si="12"/>
        <v>0</v>
      </c>
      <c r="J110" s="34">
        <f t="shared" si="12"/>
        <v>0</v>
      </c>
      <c r="K110" s="34">
        <f t="shared" si="12"/>
        <v>0</v>
      </c>
      <c r="L110" s="34">
        <f t="shared" si="12"/>
        <v>0</v>
      </c>
      <c r="M110" s="34">
        <f t="shared" si="12"/>
        <v>0</v>
      </c>
      <c r="N110" s="34">
        <f t="shared" si="12"/>
        <v>0</v>
      </c>
      <c r="O110" s="71"/>
    </row>
    <row r="111" spans="2:15" x14ac:dyDescent="0.25">
      <c r="B111" s="7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71"/>
    </row>
    <row r="112" spans="2:15" ht="18.75" x14ac:dyDescent="0.3">
      <c r="B112" s="36" t="s">
        <v>90</v>
      </c>
      <c r="C112" s="37">
        <f>SUM(C61,C101)</f>
        <v>0</v>
      </c>
      <c r="D112" s="37">
        <f t="shared" ref="D112:N112" si="13">SUM(D61,D101)</f>
        <v>0</v>
      </c>
      <c r="E112" s="37">
        <f t="shared" si="13"/>
        <v>0</v>
      </c>
      <c r="F112" s="37">
        <f t="shared" si="13"/>
        <v>0</v>
      </c>
      <c r="G112" s="37">
        <f t="shared" si="13"/>
        <v>0</v>
      </c>
      <c r="H112" s="37">
        <f t="shared" si="13"/>
        <v>0</v>
      </c>
      <c r="I112" s="37">
        <f t="shared" si="13"/>
        <v>0</v>
      </c>
      <c r="J112" s="37">
        <f t="shared" si="13"/>
        <v>0</v>
      </c>
      <c r="K112" s="37">
        <f t="shared" si="13"/>
        <v>0</v>
      </c>
      <c r="L112" s="37">
        <f t="shared" si="13"/>
        <v>0</v>
      </c>
      <c r="M112" s="37">
        <f t="shared" si="13"/>
        <v>0</v>
      </c>
      <c r="N112" s="37">
        <f t="shared" si="13"/>
        <v>0</v>
      </c>
      <c r="O112" s="71"/>
    </row>
    <row r="113" spans="2:15" s="39" customFormat="1" ht="18.75" x14ac:dyDescent="0.3">
      <c r="B113" s="38" t="s">
        <v>91</v>
      </c>
      <c r="C113" s="37">
        <f>SUM(C90,C110)</f>
        <v>0</v>
      </c>
      <c r="D113" s="37">
        <f t="shared" ref="D113:N113" si="14">SUM(D90,D110)</f>
        <v>0</v>
      </c>
      <c r="E113" s="37">
        <f t="shared" si="14"/>
        <v>0</v>
      </c>
      <c r="F113" s="37">
        <f t="shared" si="14"/>
        <v>0</v>
      </c>
      <c r="G113" s="37">
        <f t="shared" si="14"/>
        <v>0</v>
      </c>
      <c r="H113" s="37">
        <f t="shared" si="14"/>
        <v>0</v>
      </c>
      <c r="I113" s="37">
        <f t="shared" si="14"/>
        <v>0</v>
      </c>
      <c r="J113" s="37">
        <f t="shared" si="14"/>
        <v>0</v>
      </c>
      <c r="K113" s="37">
        <f t="shared" si="14"/>
        <v>0</v>
      </c>
      <c r="L113" s="37">
        <f t="shared" si="14"/>
        <v>0</v>
      </c>
      <c r="M113" s="37">
        <f t="shared" si="14"/>
        <v>0</v>
      </c>
      <c r="N113" s="37">
        <f t="shared" si="14"/>
        <v>0</v>
      </c>
      <c r="O113" s="78"/>
    </row>
    <row r="114" spans="2:15" ht="18.75" x14ac:dyDescent="0.3">
      <c r="B114" s="40" t="s">
        <v>92</v>
      </c>
      <c r="C114" s="41">
        <f>C91+C101-C110</f>
        <v>0</v>
      </c>
      <c r="D114" s="41">
        <f t="shared" ref="D114:N114" si="15">D91+D101-D110</f>
        <v>0</v>
      </c>
      <c r="E114" s="41">
        <f t="shared" si="15"/>
        <v>0</v>
      </c>
      <c r="F114" s="41">
        <f t="shared" si="15"/>
        <v>0</v>
      </c>
      <c r="G114" s="41">
        <f t="shared" si="15"/>
        <v>0</v>
      </c>
      <c r="H114" s="41">
        <f t="shared" si="15"/>
        <v>0</v>
      </c>
      <c r="I114" s="41">
        <f t="shared" si="15"/>
        <v>0</v>
      </c>
      <c r="J114" s="41">
        <f t="shared" si="15"/>
        <v>0</v>
      </c>
      <c r="K114" s="41">
        <f t="shared" si="15"/>
        <v>0</v>
      </c>
      <c r="L114" s="41">
        <f t="shared" si="15"/>
        <v>0</v>
      </c>
      <c r="M114" s="41">
        <f t="shared" si="15"/>
        <v>0</v>
      </c>
      <c r="N114" s="41">
        <f t="shared" si="15"/>
        <v>0</v>
      </c>
      <c r="O114" s="71"/>
    </row>
    <row r="115" spans="2:15" x14ac:dyDescent="0.25">
      <c r="B115" s="7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71"/>
    </row>
    <row r="116" spans="2:15" ht="21" x14ac:dyDescent="0.35">
      <c r="B116" s="42" t="s">
        <v>98</v>
      </c>
      <c r="C116" s="43">
        <f>C20+C114</f>
        <v>0</v>
      </c>
      <c r="D116" s="43">
        <f>D20+D114</f>
        <v>0</v>
      </c>
      <c r="E116" s="43">
        <f t="shared" ref="E116:N116" si="16">E20+E114</f>
        <v>0</v>
      </c>
      <c r="F116" s="43">
        <f t="shared" si="16"/>
        <v>0</v>
      </c>
      <c r="G116" s="43">
        <f t="shared" si="16"/>
        <v>0</v>
      </c>
      <c r="H116" s="43">
        <f t="shared" si="16"/>
        <v>0</v>
      </c>
      <c r="I116" s="43">
        <f t="shared" si="16"/>
        <v>0</v>
      </c>
      <c r="J116" s="43">
        <f t="shared" si="16"/>
        <v>0</v>
      </c>
      <c r="K116" s="43">
        <f t="shared" si="16"/>
        <v>0</v>
      </c>
      <c r="L116" s="43">
        <f t="shared" si="16"/>
        <v>0</v>
      </c>
      <c r="M116" s="43">
        <f t="shared" si="16"/>
        <v>0</v>
      </c>
      <c r="N116" s="43">
        <f t="shared" si="16"/>
        <v>0</v>
      </c>
      <c r="O116" s="71"/>
    </row>
    <row r="117" spans="2:15" ht="16.5" thickBot="1" x14ac:dyDescent="0.3">
      <c r="B117" s="44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79"/>
    </row>
  </sheetData>
  <mergeCells count="5">
    <mergeCell ref="B16:O16"/>
    <mergeCell ref="B22:N22"/>
    <mergeCell ref="B92:N92"/>
    <mergeCell ref="D17:E17"/>
    <mergeCell ref="F17:O18"/>
  </mergeCells>
  <dataValidations count="1">
    <dataValidation type="list" allowBlank="1" showInputMessage="1" showErrorMessage="1" sqref="C17">
      <formula1>$B$2:$B$14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95"/>
  <sheetViews>
    <sheetView workbookViewId="0">
      <selection activeCell="E96" sqref="E96"/>
    </sheetView>
  </sheetViews>
  <sheetFormatPr defaultColWidth="10.875" defaultRowHeight="15.75" x14ac:dyDescent="0.25"/>
  <cols>
    <col min="1" max="16384" width="10.875" style="1"/>
  </cols>
  <sheetData>
    <row r="1" spans="1:16" x14ac:dyDescent="0.25">
      <c r="A1" s="91" t="s">
        <v>95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6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29" spans="2:15" ht="21" x14ac:dyDescent="0.35">
      <c r="B29" s="89" t="s">
        <v>3</v>
      </c>
      <c r="C29" s="89"/>
      <c r="D29" s="89"/>
      <c r="E29" s="90">
        <f>'Yearly Scenario 1'!F17</f>
        <v>0</v>
      </c>
      <c r="F29" s="90"/>
      <c r="G29" s="90"/>
      <c r="H29" s="90"/>
      <c r="I29" s="90"/>
      <c r="J29" s="90"/>
      <c r="K29" s="90"/>
      <c r="L29" s="90"/>
      <c r="M29" s="90"/>
      <c r="N29" s="90"/>
      <c r="O29" s="90"/>
    </row>
    <row r="30" spans="2:15" x14ac:dyDescent="0.25"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</row>
    <row r="31" spans="2:15" x14ac:dyDescent="0.25"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</row>
    <row r="32" spans="2:15" x14ac:dyDescent="0.25"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</row>
    <row r="61" spans="2:15" ht="21" x14ac:dyDescent="0.35">
      <c r="B61" s="89" t="s">
        <v>3</v>
      </c>
      <c r="C61" s="89"/>
      <c r="D61" s="89"/>
      <c r="E61" s="90">
        <f>'Yearly Scenario 2'!F17</f>
        <v>0</v>
      </c>
      <c r="F61" s="90"/>
      <c r="G61" s="90"/>
      <c r="H61" s="90"/>
      <c r="I61" s="90"/>
      <c r="J61" s="90"/>
      <c r="K61" s="90"/>
      <c r="L61" s="90"/>
      <c r="M61" s="90"/>
      <c r="N61" s="90"/>
      <c r="O61" s="90"/>
    </row>
    <row r="62" spans="2:15" x14ac:dyDescent="0.25"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</row>
    <row r="63" spans="2:15" x14ac:dyDescent="0.25"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</row>
    <row r="64" spans="2:15" x14ac:dyDescent="0.25"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</row>
    <row r="92" spans="2:15" ht="21" x14ac:dyDescent="0.35">
      <c r="B92" s="89" t="s">
        <v>3</v>
      </c>
      <c r="C92" s="89"/>
      <c r="D92" s="89"/>
      <c r="E92" s="90">
        <f>'Yearly Scenario 3'!F17</f>
        <v>0</v>
      </c>
      <c r="F92" s="90"/>
      <c r="G92" s="90"/>
      <c r="H92" s="90"/>
      <c r="I92" s="90"/>
      <c r="J92" s="90"/>
      <c r="K92" s="90"/>
      <c r="L92" s="90"/>
      <c r="M92" s="90"/>
      <c r="N92" s="90"/>
      <c r="O92" s="90"/>
    </row>
    <row r="93" spans="2:15" x14ac:dyDescent="0.25"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</row>
    <row r="94" spans="2:15" x14ac:dyDescent="0.25"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</row>
    <row r="95" spans="2:15" x14ac:dyDescent="0.25"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</row>
  </sheetData>
  <mergeCells count="7">
    <mergeCell ref="B92:D92"/>
    <mergeCell ref="E92:O95"/>
    <mergeCell ref="A1:P2"/>
    <mergeCell ref="B29:D29"/>
    <mergeCell ref="E29:O32"/>
    <mergeCell ref="B61:D61"/>
    <mergeCell ref="E61:O6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Monthly Scenario 1</vt:lpstr>
      <vt:lpstr>Monthly Scenario 2</vt:lpstr>
      <vt:lpstr>Monthly Scenario 3</vt:lpstr>
      <vt:lpstr>Monthly Scenario Summaries</vt:lpstr>
      <vt:lpstr>Yearly Scenario 1</vt:lpstr>
      <vt:lpstr>Yearly Scenario 2</vt:lpstr>
      <vt:lpstr>Yearly Scenario 3</vt:lpstr>
      <vt:lpstr>Yearly Scenario Summaries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Jim White</cp:lastModifiedBy>
  <cp:revision/>
  <dcterms:created xsi:type="dcterms:W3CDTF">2020-03-23T21:26:21Z</dcterms:created>
  <dcterms:modified xsi:type="dcterms:W3CDTF">2020-06-29T14:10:44Z</dcterms:modified>
  <cp:category/>
  <cp:contentStatus/>
</cp:coreProperties>
</file>